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<sst xmlns="http://schemas.openxmlformats.org/spreadsheetml/2006/main" count="169" uniqueCount="133">
  <si>
    <t xml:space="preserve">Индекс </t>
  </si>
  <si>
    <t>Наименование циклов, дисциплин, профессиональных модулей, МДК, практик</t>
  </si>
  <si>
    <t>максимальная</t>
  </si>
  <si>
    <t>самостоятельная учебная работа</t>
  </si>
  <si>
    <t>в том числе лаб. и практич.</t>
  </si>
  <si>
    <t>1 курс</t>
  </si>
  <si>
    <t>2 курс</t>
  </si>
  <si>
    <t>3 курс</t>
  </si>
  <si>
    <t>0.00</t>
  </si>
  <si>
    <t>Общеобразовательный цикл</t>
  </si>
  <si>
    <t>Иностранный язык</t>
  </si>
  <si>
    <t>История</t>
  </si>
  <si>
    <t>Физическая культура</t>
  </si>
  <si>
    <t>Всего</t>
  </si>
  <si>
    <t>ОП.00</t>
  </si>
  <si>
    <t>Общепрофессиональный цикл</t>
  </si>
  <si>
    <t>П.00</t>
  </si>
  <si>
    <t>ПМ.00</t>
  </si>
  <si>
    <t>ПМ.01</t>
  </si>
  <si>
    <t>Профессиональный цикл</t>
  </si>
  <si>
    <t>Профессиональные модули</t>
  </si>
  <si>
    <t>УП.01</t>
  </si>
  <si>
    <t>ПП.01</t>
  </si>
  <si>
    <t>УП.02</t>
  </si>
  <si>
    <t>ПП.02</t>
  </si>
  <si>
    <t>ГИА</t>
  </si>
  <si>
    <t>Государственная (итоговая)аттестация</t>
  </si>
  <si>
    <t>Выпускная квалификационная работа</t>
  </si>
  <si>
    <t>Государственная (итоговая) аттестация:</t>
  </si>
  <si>
    <t>всего</t>
  </si>
  <si>
    <t>дисциплин и МДК</t>
  </si>
  <si>
    <t>учебной практики</t>
  </si>
  <si>
    <t>Учебная нагрузка (час.)</t>
  </si>
  <si>
    <t>ПМ.03</t>
  </si>
  <si>
    <t>ПП.03</t>
  </si>
  <si>
    <t>ПМ.04</t>
  </si>
  <si>
    <t>УП.04</t>
  </si>
  <si>
    <t>ПП.04</t>
  </si>
  <si>
    <t>экзаменов</t>
  </si>
  <si>
    <t>зач.</t>
  </si>
  <si>
    <t>формы промежуточной аттестации</t>
  </si>
  <si>
    <t>всего занятий</t>
  </si>
  <si>
    <t>Распределение обязательной аудиторной нагрузки по курсам и семестрам (час. в семестр)</t>
  </si>
  <si>
    <t>З,З,З,З,ДЗ</t>
  </si>
  <si>
    <t>,-,ДЗ</t>
  </si>
  <si>
    <t>1 сем   17 нед</t>
  </si>
  <si>
    <t>3 сем 17 нед</t>
  </si>
  <si>
    <t xml:space="preserve">обязательная </t>
  </si>
  <si>
    <t>дифф.зач.</t>
  </si>
  <si>
    <t>ПМ.02</t>
  </si>
  <si>
    <t>Основы безопасности жизнедеятельности</t>
  </si>
  <si>
    <t>5 сем   17 нед</t>
  </si>
  <si>
    <t>ФК.00</t>
  </si>
  <si>
    <t>,-,Э</t>
  </si>
  <si>
    <t>,,ДЗ, -</t>
  </si>
  <si>
    <t>производств. практики</t>
  </si>
  <si>
    <t>Русский язык и литература</t>
  </si>
  <si>
    <t>Математика: алгебра, начала математического анализа, геометрия</t>
  </si>
  <si>
    <t>Э</t>
  </si>
  <si>
    <t xml:space="preserve">Физика </t>
  </si>
  <si>
    <t>Химия</t>
  </si>
  <si>
    <t>Биология</t>
  </si>
  <si>
    <t xml:space="preserve">География </t>
  </si>
  <si>
    <t>Экология</t>
  </si>
  <si>
    <t>Обществознание (вкл. экономику и право)</t>
  </si>
  <si>
    <t>2 сем    23 нед</t>
  </si>
  <si>
    <t>УД.00</t>
  </si>
  <si>
    <t>УД.01</t>
  </si>
  <si>
    <t>Астрономия</t>
  </si>
  <si>
    <t>УД.02</t>
  </si>
  <si>
    <t>УД.03</t>
  </si>
  <si>
    <t>Психология</t>
  </si>
  <si>
    <t>УД.04</t>
  </si>
  <si>
    <t>Эффективное поведение на рынке труда</t>
  </si>
  <si>
    <t>4 сем   21нед</t>
  </si>
  <si>
    <t>Общеобразовательные учебные дисциплины базовые</t>
  </si>
  <si>
    <t xml:space="preserve">Общеобразовательные учебные дисциплины профильные </t>
  </si>
  <si>
    <t>ДЗ</t>
  </si>
  <si>
    <t>ОУД.01</t>
  </si>
  <si>
    <t>ОУД.02</t>
  </si>
  <si>
    <t>ОУД.03</t>
  </si>
  <si>
    <t>ОУД.04</t>
  </si>
  <si>
    <t>ОУД.05</t>
  </si>
  <si>
    <t>ОУД.6</t>
  </si>
  <si>
    <t>ОУД.07</t>
  </si>
  <si>
    <t>ОУД.08</t>
  </si>
  <si>
    <t>ОУД.09</t>
  </si>
  <si>
    <t>ОУД.10</t>
  </si>
  <si>
    <t>ОУД.11</t>
  </si>
  <si>
    <t>ОУД.12</t>
  </si>
  <si>
    <t>ОУД.13</t>
  </si>
  <si>
    <t>Дополнительные учебные дисциплины</t>
  </si>
  <si>
    <t>6 сем    21 нед</t>
  </si>
  <si>
    <t>История родного края</t>
  </si>
  <si>
    <t>14ДЗ/3Э</t>
  </si>
  <si>
    <t>8ДЗ/2Э</t>
  </si>
  <si>
    <t>2ДЗ/1Э</t>
  </si>
  <si>
    <r>
      <t xml:space="preserve">Консультации </t>
    </r>
    <r>
      <rPr>
        <sz val="8"/>
        <rFont val="Arial"/>
        <family val="2"/>
      </rPr>
      <t>на учебную группу по 100 часов в год (всего 250 часов)</t>
    </r>
  </si>
  <si>
    <t>4ДЗ/0Э</t>
  </si>
  <si>
    <t xml:space="preserve">Информатика </t>
  </si>
  <si>
    <t>Биологические основы агрономии</t>
  </si>
  <si>
    <t>Экологические основы природопользования</t>
  </si>
  <si>
    <t>ОП.03.</t>
  </si>
  <si>
    <t xml:space="preserve">Экномические и правовые основы производственной деятельности </t>
  </si>
  <si>
    <t>ОП.01.</t>
  </si>
  <si>
    <t>ОП.02.</t>
  </si>
  <si>
    <t>ОП.04.</t>
  </si>
  <si>
    <t xml:space="preserve">Безопасность жизнедеятельности </t>
  </si>
  <si>
    <t>Обработка и подготовка почвы к посеву и посадке сельскохозяйственных культур</t>
  </si>
  <si>
    <t>Технологии предпосевной и основной обработки почвы</t>
  </si>
  <si>
    <t xml:space="preserve">Производство семян и посадочного материала сельскохозяйственных культур </t>
  </si>
  <si>
    <t>Технологии производства семян сельскохозяйственных культур</t>
  </si>
  <si>
    <t xml:space="preserve">Технологии производства посадочного материала сельскохозяйственных культур </t>
  </si>
  <si>
    <t>МДК .01.01.</t>
  </si>
  <si>
    <t>МДК. 02.01.</t>
  </si>
  <si>
    <t>МДК. 02.02.</t>
  </si>
  <si>
    <t xml:space="preserve">Производство продукции растениеводства </t>
  </si>
  <si>
    <t>МДК. 03.01</t>
  </si>
  <si>
    <t xml:space="preserve">Технология производства продукции растениеводства </t>
  </si>
  <si>
    <t>УП. 03</t>
  </si>
  <si>
    <t xml:space="preserve">Подготвка к хранению и реализации, первичная переработка продукции растениеводства </t>
  </si>
  <si>
    <t>МДК .04.01</t>
  </si>
  <si>
    <t xml:space="preserve">Технологии подготовки продукции растениеводства к хранению, реализации и переработке </t>
  </si>
  <si>
    <t>МДК.04.02</t>
  </si>
  <si>
    <t xml:space="preserve">Технологии первичной переработки продукции растениеводства </t>
  </si>
  <si>
    <t>План учебного процесса по профессии 35.01.09 "Мастер растениеводства"</t>
  </si>
  <si>
    <t xml:space="preserve">Учебная практика </t>
  </si>
  <si>
    <t xml:space="preserve">Производственная практика </t>
  </si>
  <si>
    <t>4ДЗ/0 Э</t>
  </si>
  <si>
    <t>11 ДЗ/4Э</t>
  </si>
  <si>
    <t>3ДЗ/1Э</t>
  </si>
  <si>
    <t>З,ДЗ</t>
  </si>
  <si>
    <t>30ДЗ/7Э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</si>
</sst>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000000"/>
  </numFmts>
  <fonts count="41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2.4"/>
      <color indexed="12"/>
      <name val="Arial"/>
      <family val="0"/>
    </font>
    <font>
      <u val="single"/>
      <sz val="12.4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189" fontId="4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3" fillId="34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14" fontId="3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189" fontId="4" fillId="34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textRotation="255" wrapText="1"/>
    </xf>
    <xf numFmtId="0" fontId="3" fillId="0" borderId="16" xfId="0" applyFont="1" applyBorder="1" applyAlignment="1">
      <alignment horizontal="center" textRotation="255" wrapText="1"/>
    </xf>
    <xf numFmtId="0" fontId="3" fillId="0" borderId="11" xfId="0" applyFont="1" applyBorder="1" applyAlignment="1">
      <alignment horizontal="center" textRotation="255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view="pageLayout" zoomScale="110" zoomScaleSheetLayoutView="150" zoomScalePageLayoutView="110" workbookViewId="0" topLeftCell="A1">
      <selection activeCell="D35" sqref="D35"/>
    </sheetView>
  </sheetViews>
  <sheetFormatPr defaultColWidth="9.140625" defaultRowHeight="12.75"/>
  <cols>
    <col min="1" max="1" width="9.7109375" style="2" customWidth="1"/>
    <col min="2" max="2" width="35.57421875" style="4" customWidth="1"/>
    <col min="3" max="3" width="30.57421875" style="4" hidden="1" customWidth="1"/>
    <col min="4" max="4" width="9.7109375" style="2" customWidth="1"/>
    <col min="5" max="5" width="6.7109375" style="2" customWidth="1"/>
    <col min="6" max="6" width="8.421875" style="2" customWidth="1"/>
    <col min="7" max="7" width="7.421875" style="2" customWidth="1"/>
    <col min="8" max="8" width="8.421875" style="2" customWidth="1"/>
    <col min="9" max="9" width="9.57421875" style="2" customWidth="1"/>
    <col min="10" max="10" width="8.8515625" style="2" customWidth="1"/>
    <col min="11" max="11" width="9.140625" style="2" customWidth="1"/>
    <col min="12" max="12" width="7.57421875" style="2" customWidth="1"/>
    <col min="13" max="13" width="8.28125" style="2" customWidth="1"/>
    <col min="14" max="14" width="8.57421875" style="2" customWidth="1"/>
    <col min="15" max="16384" width="9.140625" style="4" customWidth="1"/>
  </cols>
  <sheetData>
    <row r="1" spans="1:14" s="7" customFormat="1" ht="9">
      <c r="A1" s="45" t="s">
        <v>125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s="6" customFormat="1" ht="38.25" customHeight="1">
      <c r="A2" s="41" t="s">
        <v>0</v>
      </c>
      <c r="B2" s="41" t="s">
        <v>1</v>
      </c>
      <c r="C2" s="41"/>
      <c r="D2" s="41" t="s">
        <v>40</v>
      </c>
      <c r="E2" s="41" t="s">
        <v>32</v>
      </c>
      <c r="F2" s="41"/>
      <c r="G2" s="41"/>
      <c r="H2" s="41"/>
      <c r="I2" s="38" t="s">
        <v>42</v>
      </c>
      <c r="J2" s="39"/>
      <c r="K2" s="39"/>
      <c r="L2" s="39"/>
      <c r="M2" s="39"/>
      <c r="N2" s="40"/>
    </row>
    <row r="3" spans="1:14" s="5" customFormat="1" ht="24.75" customHeight="1">
      <c r="A3" s="41"/>
      <c r="B3" s="41"/>
      <c r="C3" s="41"/>
      <c r="D3" s="41"/>
      <c r="E3" s="52" t="s">
        <v>2</v>
      </c>
      <c r="F3" s="41" t="s">
        <v>3</v>
      </c>
      <c r="G3" s="41" t="s">
        <v>47</v>
      </c>
      <c r="H3" s="41"/>
      <c r="I3" s="38" t="s">
        <v>5</v>
      </c>
      <c r="J3" s="39"/>
      <c r="K3" s="38" t="s">
        <v>6</v>
      </c>
      <c r="L3" s="39"/>
      <c r="M3" s="38" t="s">
        <v>7</v>
      </c>
      <c r="N3" s="40"/>
    </row>
    <row r="4" spans="1:14" s="5" customFormat="1" ht="30.75" customHeight="1">
      <c r="A4" s="41"/>
      <c r="B4" s="41"/>
      <c r="C4" s="41"/>
      <c r="D4" s="41"/>
      <c r="E4" s="52"/>
      <c r="F4" s="41"/>
      <c r="G4" s="51" t="s">
        <v>41</v>
      </c>
      <c r="H4" s="41" t="s">
        <v>4</v>
      </c>
      <c r="I4" s="41" t="s">
        <v>45</v>
      </c>
      <c r="J4" s="41" t="s">
        <v>65</v>
      </c>
      <c r="K4" s="41" t="s">
        <v>46</v>
      </c>
      <c r="L4" s="41" t="s">
        <v>74</v>
      </c>
      <c r="M4" s="41" t="s">
        <v>51</v>
      </c>
      <c r="N4" s="41" t="s">
        <v>92</v>
      </c>
    </row>
    <row r="5" spans="1:14" s="5" customFormat="1" ht="12.75" customHeight="1">
      <c r="A5" s="41"/>
      <c r="B5" s="41"/>
      <c r="C5" s="41"/>
      <c r="D5" s="41"/>
      <c r="E5" s="52"/>
      <c r="F5" s="41"/>
      <c r="G5" s="51"/>
      <c r="H5" s="41"/>
      <c r="I5" s="41"/>
      <c r="J5" s="41"/>
      <c r="K5" s="41"/>
      <c r="L5" s="41"/>
      <c r="M5" s="41"/>
      <c r="N5" s="41"/>
    </row>
    <row r="6" spans="1:14" s="5" customFormat="1" ht="15" customHeight="1">
      <c r="A6" s="41"/>
      <c r="B6" s="41"/>
      <c r="C6" s="41"/>
      <c r="D6" s="41"/>
      <c r="E6" s="52"/>
      <c r="F6" s="41"/>
      <c r="G6" s="51"/>
      <c r="H6" s="41"/>
      <c r="I6" s="41"/>
      <c r="J6" s="41"/>
      <c r="K6" s="41"/>
      <c r="L6" s="41"/>
      <c r="M6" s="41"/>
      <c r="N6" s="41"/>
    </row>
    <row r="7" spans="1:14" s="1" customFormat="1" ht="11.25">
      <c r="A7" s="1">
        <v>1</v>
      </c>
      <c r="B7" s="50">
        <v>2</v>
      </c>
      <c r="C7" s="50"/>
      <c r="D7" s="1">
        <v>3</v>
      </c>
      <c r="E7" s="31">
        <v>4</v>
      </c>
      <c r="F7" s="1">
        <v>5</v>
      </c>
      <c r="G7" s="29">
        <v>6</v>
      </c>
      <c r="H7" s="1">
        <v>7</v>
      </c>
      <c r="I7" s="1">
        <v>8</v>
      </c>
      <c r="J7" s="1">
        <v>9</v>
      </c>
      <c r="K7" s="1">
        <v>11</v>
      </c>
      <c r="L7" s="1">
        <v>12</v>
      </c>
      <c r="M7" s="1">
        <v>14</v>
      </c>
      <c r="N7" s="8">
        <v>15</v>
      </c>
    </row>
    <row r="8" spans="1:14" s="1" customFormat="1" ht="11.25">
      <c r="A8" s="10" t="s">
        <v>8</v>
      </c>
      <c r="B8" s="35" t="s">
        <v>9</v>
      </c>
      <c r="C8" s="35"/>
      <c r="D8" s="11" t="s">
        <v>94</v>
      </c>
      <c r="E8" s="32">
        <f>E9+E20+E24</f>
        <v>3078</v>
      </c>
      <c r="F8" s="11">
        <f>F9+F20+F24</f>
        <v>1026</v>
      </c>
      <c r="G8" s="30">
        <f>G10+G11+G12+G13+G17++G14+G15++G21+G16+G22+G23+G18+G19+G28+G25+G26+G27</f>
        <v>2052</v>
      </c>
      <c r="H8" s="11">
        <f>H9+H20+H24</f>
        <v>996</v>
      </c>
      <c r="I8" s="11">
        <f aca="true" t="shared" si="0" ref="I8:N8">I9+I20+I24</f>
        <v>408</v>
      </c>
      <c r="J8" s="11">
        <f t="shared" si="0"/>
        <v>568</v>
      </c>
      <c r="K8" s="11">
        <f t="shared" si="0"/>
        <v>354</v>
      </c>
      <c r="L8" s="11">
        <f t="shared" si="0"/>
        <v>542</v>
      </c>
      <c r="M8" s="11">
        <f>M9+M24+M20</f>
        <v>136</v>
      </c>
      <c r="N8" s="11">
        <f t="shared" si="0"/>
        <v>44</v>
      </c>
    </row>
    <row r="9" spans="1:14" ht="20.25" customHeight="1">
      <c r="A9" s="10"/>
      <c r="B9" s="35" t="s">
        <v>75</v>
      </c>
      <c r="C9" s="35"/>
      <c r="D9" s="11" t="s">
        <v>95</v>
      </c>
      <c r="E9" s="32">
        <f aca="true" t="shared" si="1" ref="E9:L9">E10+E11+E12+E13+E14+E15+E16+E17+E18+E19</f>
        <v>2280</v>
      </c>
      <c r="F9" s="11">
        <f t="shared" si="1"/>
        <v>760</v>
      </c>
      <c r="G9" s="30">
        <f t="shared" si="1"/>
        <v>1520</v>
      </c>
      <c r="H9" s="11">
        <f t="shared" si="1"/>
        <v>730</v>
      </c>
      <c r="I9" s="11">
        <f t="shared" si="1"/>
        <v>292</v>
      </c>
      <c r="J9" s="11">
        <f t="shared" si="1"/>
        <v>424</v>
      </c>
      <c r="K9" s="11">
        <f t="shared" si="1"/>
        <v>318</v>
      </c>
      <c r="L9" s="11">
        <f t="shared" si="1"/>
        <v>486</v>
      </c>
      <c r="M9" s="14"/>
      <c r="N9" s="14"/>
    </row>
    <row r="10" spans="1:14" ht="15.75" customHeight="1">
      <c r="A10" s="8" t="s">
        <v>78</v>
      </c>
      <c r="B10" s="36" t="s">
        <v>56</v>
      </c>
      <c r="C10" s="36"/>
      <c r="D10" s="19" t="s">
        <v>53</v>
      </c>
      <c r="E10" s="33">
        <v>429</v>
      </c>
      <c r="F10" s="8">
        <v>143</v>
      </c>
      <c r="G10" s="13">
        <v>286</v>
      </c>
      <c r="H10" s="8">
        <v>68</v>
      </c>
      <c r="I10" s="8">
        <v>52</v>
      </c>
      <c r="J10" s="8">
        <v>92</v>
      </c>
      <c r="K10" s="8">
        <v>52</v>
      </c>
      <c r="L10" s="8">
        <v>90</v>
      </c>
      <c r="M10" s="8"/>
      <c r="N10" s="8"/>
    </row>
    <row r="11" spans="1:14" ht="12" customHeight="1">
      <c r="A11" s="8" t="s">
        <v>79</v>
      </c>
      <c r="B11" s="36" t="s">
        <v>10</v>
      </c>
      <c r="C11" s="36"/>
      <c r="D11" s="19" t="s">
        <v>54</v>
      </c>
      <c r="E11" s="33">
        <v>255</v>
      </c>
      <c r="F11" s="8">
        <v>85</v>
      </c>
      <c r="G11" s="13">
        <v>170</v>
      </c>
      <c r="H11" s="8">
        <v>170</v>
      </c>
      <c r="I11" s="8">
        <v>36</v>
      </c>
      <c r="J11" s="8">
        <v>50</v>
      </c>
      <c r="K11" s="8">
        <v>34</v>
      </c>
      <c r="L11" s="8">
        <v>50</v>
      </c>
      <c r="M11" s="8"/>
      <c r="N11" s="8"/>
    </row>
    <row r="12" spans="1:14" ht="22.5" customHeight="1">
      <c r="A12" s="8" t="s">
        <v>80</v>
      </c>
      <c r="B12" s="53" t="s">
        <v>57</v>
      </c>
      <c r="C12" s="54"/>
      <c r="D12" s="19" t="s">
        <v>58</v>
      </c>
      <c r="E12" s="33">
        <v>342</v>
      </c>
      <c r="F12" s="8">
        <v>114</v>
      </c>
      <c r="G12" s="13">
        <v>228</v>
      </c>
      <c r="H12" s="8">
        <v>100</v>
      </c>
      <c r="I12" s="8">
        <v>50</v>
      </c>
      <c r="J12" s="8">
        <v>70</v>
      </c>
      <c r="K12" s="8">
        <v>50</v>
      </c>
      <c r="L12" s="8">
        <v>58</v>
      </c>
      <c r="M12" s="8"/>
      <c r="N12" s="8"/>
    </row>
    <row r="13" spans="1:14" ht="13.5" customHeight="1">
      <c r="A13" s="8" t="s">
        <v>81</v>
      </c>
      <c r="B13" s="36" t="s">
        <v>11</v>
      </c>
      <c r="C13" s="36"/>
      <c r="D13" s="19" t="s">
        <v>54</v>
      </c>
      <c r="E13" s="33">
        <v>255</v>
      </c>
      <c r="F13" s="8">
        <v>85</v>
      </c>
      <c r="G13" s="13">
        <v>170</v>
      </c>
      <c r="H13" s="8">
        <v>54</v>
      </c>
      <c r="I13" s="8">
        <v>68</v>
      </c>
      <c r="J13" s="8">
        <v>102</v>
      </c>
      <c r="K13" s="8"/>
      <c r="L13" s="8"/>
      <c r="M13" s="8"/>
      <c r="N13" s="8"/>
    </row>
    <row r="14" spans="1:14" ht="12" customHeight="1">
      <c r="A14" s="17" t="s">
        <v>82</v>
      </c>
      <c r="B14" s="36" t="s">
        <v>12</v>
      </c>
      <c r="C14" s="36"/>
      <c r="D14" s="8" t="s">
        <v>43</v>
      </c>
      <c r="E14" s="33">
        <v>258</v>
      </c>
      <c r="F14" s="8">
        <v>86</v>
      </c>
      <c r="G14" s="13">
        <v>172</v>
      </c>
      <c r="H14" s="8">
        <v>159</v>
      </c>
      <c r="I14" s="8">
        <v>36</v>
      </c>
      <c r="J14" s="8">
        <v>52</v>
      </c>
      <c r="K14" s="8">
        <v>36</v>
      </c>
      <c r="L14" s="8">
        <v>48</v>
      </c>
      <c r="M14" s="8"/>
      <c r="N14" s="8"/>
    </row>
    <row r="15" spans="1:14" ht="14.25" customHeight="1">
      <c r="A15" s="8" t="s">
        <v>83</v>
      </c>
      <c r="B15" s="36" t="s">
        <v>50</v>
      </c>
      <c r="C15" s="36"/>
      <c r="D15" s="19" t="s">
        <v>77</v>
      </c>
      <c r="E15" s="33">
        <v>108</v>
      </c>
      <c r="F15" s="8">
        <v>36</v>
      </c>
      <c r="G15" s="13">
        <v>72</v>
      </c>
      <c r="H15" s="8">
        <v>48</v>
      </c>
      <c r="I15" s="8"/>
      <c r="J15" s="8"/>
      <c r="K15" s="8">
        <v>32</v>
      </c>
      <c r="L15" s="8">
        <v>40</v>
      </c>
      <c r="M15" s="8"/>
      <c r="N15" s="8"/>
    </row>
    <row r="16" spans="1:14" ht="14.25" customHeight="1">
      <c r="A16" s="8" t="s">
        <v>84</v>
      </c>
      <c r="B16" s="9" t="s">
        <v>59</v>
      </c>
      <c r="C16" s="9"/>
      <c r="D16" s="8" t="s">
        <v>77</v>
      </c>
      <c r="E16" s="33">
        <v>162</v>
      </c>
      <c r="F16" s="8">
        <v>54</v>
      </c>
      <c r="G16" s="28">
        <v>108</v>
      </c>
      <c r="H16" s="8">
        <v>29</v>
      </c>
      <c r="I16" s="8">
        <v>50</v>
      </c>
      <c r="J16" s="8">
        <v>58</v>
      </c>
      <c r="K16" s="8"/>
      <c r="L16" s="8"/>
      <c r="M16" s="8"/>
      <c r="N16" s="8"/>
    </row>
    <row r="17" spans="1:14" ht="14.25" customHeight="1">
      <c r="A17" s="8" t="s">
        <v>85</v>
      </c>
      <c r="B17" s="36" t="s">
        <v>64</v>
      </c>
      <c r="C17" s="36"/>
      <c r="D17" s="19" t="s">
        <v>54</v>
      </c>
      <c r="E17" s="33">
        <v>255</v>
      </c>
      <c r="F17" s="8">
        <v>85</v>
      </c>
      <c r="G17" s="28">
        <v>170</v>
      </c>
      <c r="H17" s="8">
        <v>54</v>
      </c>
      <c r="I17" s="8"/>
      <c r="J17" s="8"/>
      <c r="K17" s="8">
        <v>78</v>
      </c>
      <c r="L17" s="8">
        <v>92</v>
      </c>
      <c r="M17" s="8"/>
      <c r="N17" s="8"/>
    </row>
    <row r="18" spans="1:14" ht="14.25" customHeight="1">
      <c r="A18" s="8" t="s">
        <v>86</v>
      </c>
      <c r="B18" s="20" t="s">
        <v>62</v>
      </c>
      <c r="C18" s="21"/>
      <c r="D18" s="8" t="s">
        <v>77</v>
      </c>
      <c r="E18" s="33">
        <v>108</v>
      </c>
      <c r="F18" s="8">
        <v>36</v>
      </c>
      <c r="G18" s="28">
        <v>72</v>
      </c>
      <c r="H18" s="8">
        <v>28</v>
      </c>
      <c r="I18" s="9"/>
      <c r="J18" s="8"/>
      <c r="K18" s="8">
        <v>36</v>
      </c>
      <c r="L18" s="8">
        <v>36</v>
      </c>
      <c r="M18" s="8"/>
      <c r="N18" s="8"/>
    </row>
    <row r="19" spans="1:14" ht="13.5" customHeight="1">
      <c r="A19" s="8" t="s">
        <v>87</v>
      </c>
      <c r="B19" s="53" t="s">
        <v>63</v>
      </c>
      <c r="C19" s="54"/>
      <c r="D19" s="8" t="s">
        <v>77</v>
      </c>
      <c r="E19" s="33">
        <v>108</v>
      </c>
      <c r="F19" s="8">
        <v>36</v>
      </c>
      <c r="G19" s="28">
        <v>72</v>
      </c>
      <c r="H19" s="8">
        <v>20</v>
      </c>
      <c r="I19" s="8"/>
      <c r="J19" s="8"/>
      <c r="K19" s="8"/>
      <c r="L19" s="8">
        <v>72</v>
      </c>
      <c r="M19" s="8"/>
      <c r="N19" s="8"/>
    </row>
    <row r="20" spans="1:14" ht="22.5" customHeight="1">
      <c r="A20" s="13"/>
      <c r="B20" s="22" t="s">
        <v>76</v>
      </c>
      <c r="C20" s="18"/>
      <c r="D20" s="27" t="s">
        <v>96</v>
      </c>
      <c r="E20" s="33">
        <f aca="true" t="shared" si="2" ref="E20:L20">E21+E22+E23</f>
        <v>528</v>
      </c>
      <c r="F20" s="13">
        <f t="shared" si="2"/>
        <v>176</v>
      </c>
      <c r="G20" s="28">
        <f t="shared" si="2"/>
        <v>352</v>
      </c>
      <c r="H20" s="13">
        <f t="shared" si="2"/>
        <v>174</v>
      </c>
      <c r="I20" s="13">
        <f t="shared" si="2"/>
        <v>116</v>
      </c>
      <c r="J20" s="13">
        <f t="shared" si="2"/>
        <v>144</v>
      </c>
      <c r="K20" s="13">
        <f t="shared" si="2"/>
        <v>36</v>
      </c>
      <c r="L20" s="13">
        <f t="shared" si="2"/>
        <v>56</v>
      </c>
      <c r="M20" s="13"/>
      <c r="N20" s="13"/>
    </row>
    <row r="21" spans="1:14" ht="13.5" customHeight="1">
      <c r="A21" s="8" t="s">
        <v>88</v>
      </c>
      <c r="B21" s="36" t="s">
        <v>99</v>
      </c>
      <c r="C21" s="36"/>
      <c r="D21" s="8" t="s">
        <v>44</v>
      </c>
      <c r="E21" s="33">
        <v>162</v>
      </c>
      <c r="F21" s="8">
        <v>54</v>
      </c>
      <c r="G21" s="28">
        <v>108</v>
      </c>
      <c r="H21" s="17">
        <v>50</v>
      </c>
      <c r="I21" s="17">
        <v>48</v>
      </c>
      <c r="J21" s="17">
        <v>60</v>
      </c>
      <c r="K21" s="8"/>
      <c r="L21" s="8"/>
      <c r="M21" s="8"/>
      <c r="N21" s="8"/>
    </row>
    <row r="22" spans="1:14" ht="13.5" customHeight="1">
      <c r="A22" s="8" t="s">
        <v>89</v>
      </c>
      <c r="B22" s="9" t="s">
        <v>60</v>
      </c>
      <c r="C22" s="9"/>
      <c r="D22" s="8" t="s">
        <v>58</v>
      </c>
      <c r="E22" s="33">
        <v>258</v>
      </c>
      <c r="F22" s="8">
        <v>86</v>
      </c>
      <c r="G22" s="28">
        <v>172</v>
      </c>
      <c r="H22" s="17">
        <v>90</v>
      </c>
      <c r="I22" s="17">
        <v>36</v>
      </c>
      <c r="J22" s="17">
        <v>44</v>
      </c>
      <c r="K22" s="8">
        <v>36</v>
      </c>
      <c r="L22" s="8">
        <v>56</v>
      </c>
      <c r="M22" s="8"/>
      <c r="N22" s="8"/>
    </row>
    <row r="23" spans="1:14" ht="13.5" customHeight="1">
      <c r="A23" s="8" t="s">
        <v>90</v>
      </c>
      <c r="B23" s="20" t="s">
        <v>61</v>
      </c>
      <c r="C23" s="21"/>
      <c r="D23" s="8" t="s">
        <v>77</v>
      </c>
      <c r="E23" s="33">
        <v>108</v>
      </c>
      <c r="F23" s="8">
        <v>36</v>
      </c>
      <c r="G23" s="28">
        <v>72</v>
      </c>
      <c r="H23" s="17">
        <v>34</v>
      </c>
      <c r="I23" s="17">
        <v>32</v>
      </c>
      <c r="J23" s="17">
        <v>40</v>
      </c>
      <c r="K23" s="9"/>
      <c r="L23" s="8"/>
      <c r="M23" s="9"/>
      <c r="N23" s="8"/>
    </row>
    <row r="24" spans="1:14" ht="14.25" customHeight="1">
      <c r="A24" s="13" t="s">
        <v>66</v>
      </c>
      <c r="B24" s="14" t="s">
        <v>91</v>
      </c>
      <c r="C24" s="15"/>
      <c r="D24" s="13" t="s">
        <v>98</v>
      </c>
      <c r="E24" s="33">
        <f>E25+E26+E27+E28</f>
        <v>270</v>
      </c>
      <c r="F24" s="13">
        <f>F25+F26+F27+F28</f>
        <v>90</v>
      </c>
      <c r="G24" s="13">
        <f>G25+G26+G27+G28</f>
        <v>180</v>
      </c>
      <c r="H24" s="13">
        <f>H25+H26+H27+H28</f>
        <v>92</v>
      </c>
      <c r="I24" s="15"/>
      <c r="J24" s="15"/>
      <c r="K24" s="16"/>
      <c r="L24" s="13">
        <f>L25+L26+L27+L28</f>
        <v>0</v>
      </c>
      <c r="M24" s="16">
        <f>M25+M26+M27+M28</f>
        <v>136</v>
      </c>
      <c r="N24" s="16">
        <f>N25+N26+N27+N28</f>
        <v>44</v>
      </c>
    </row>
    <row r="25" spans="1:14" ht="14.25" customHeight="1">
      <c r="A25" s="17" t="s">
        <v>67</v>
      </c>
      <c r="B25" s="9" t="s">
        <v>68</v>
      </c>
      <c r="D25" s="8" t="s">
        <v>77</v>
      </c>
      <c r="E25" s="33">
        <v>69</v>
      </c>
      <c r="F25" s="8">
        <v>23</v>
      </c>
      <c r="G25" s="13">
        <v>46</v>
      </c>
      <c r="H25" s="8">
        <v>24</v>
      </c>
      <c r="I25" s="4"/>
      <c r="J25" s="4"/>
      <c r="K25" s="9"/>
      <c r="L25" s="8"/>
      <c r="M25" s="8">
        <v>46</v>
      </c>
      <c r="N25" s="9"/>
    </row>
    <row r="26" spans="1:14" ht="15.75" customHeight="1">
      <c r="A26" s="8" t="s">
        <v>69</v>
      </c>
      <c r="B26" s="9" t="s">
        <v>93</v>
      </c>
      <c r="D26" s="8" t="s">
        <v>77</v>
      </c>
      <c r="E26" s="33">
        <v>69</v>
      </c>
      <c r="F26" s="8">
        <v>23</v>
      </c>
      <c r="G26" s="13">
        <v>46</v>
      </c>
      <c r="H26" s="8">
        <v>24</v>
      </c>
      <c r="I26" s="4"/>
      <c r="J26" s="4"/>
      <c r="K26" s="9"/>
      <c r="L26" s="8"/>
      <c r="M26" s="8">
        <v>46</v>
      </c>
      <c r="N26" s="9"/>
    </row>
    <row r="27" spans="1:14" ht="14.25" customHeight="1">
      <c r="A27" s="8" t="s">
        <v>70</v>
      </c>
      <c r="B27" s="9" t="s">
        <v>71</v>
      </c>
      <c r="D27" s="8" t="s">
        <v>77</v>
      </c>
      <c r="E27" s="33">
        <v>66</v>
      </c>
      <c r="F27" s="8">
        <v>22</v>
      </c>
      <c r="G27" s="13">
        <v>44</v>
      </c>
      <c r="H27" s="8">
        <v>22</v>
      </c>
      <c r="I27" s="4"/>
      <c r="J27" s="4"/>
      <c r="K27" s="9"/>
      <c r="L27" s="8"/>
      <c r="M27" s="8">
        <v>44</v>
      </c>
      <c r="N27" s="9"/>
    </row>
    <row r="28" spans="1:14" ht="14.25" customHeight="1">
      <c r="A28" s="8" t="s">
        <v>72</v>
      </c>
      <c r="B28" s="9" t="s">
        <v>73</v>
      </c>
      <c r="D28" s="8" t="s">
        <v>77</v>
      </c>
      <c r="E28" s="33">
        <v>66</v>
      </c>
      <c r="F28" s="8">
        <v>22</v>
      </c>
      <c r="G28" s="13">
        <v>44</v>
      </c>
      <c r="H28" s="8">
        <v>22</v>
      </c>
      <c r="I28" s="4"/>
      <c r="J28" s="4"/>
      <c r="K28" s="9"/>
      <c r="L28" s="8"/>
      <c r="M28" s="9"/>
      <c r="N28" s="9">
        <v>44</v>
      </c>
    </row>
    <row r="29" spans="1:14" s="3" customFormat="1" ht="24" customHeight="1">
      <c r="A29" s="11" t="s">
        <v>14</v>
      </c>
      <c r="B29" s="35" t="s">
        <v>15</v>
      </c>
      <c r="C29" s="35"/>
      <c r="D29" s="24" t="s">
        <v>128</v>
      </c>
      <c r="E29" s="32">
        <f>E30+E31+E32+E33</f>
        <v>182</v>
      </c>
      <c r="F29" s="11">
        <f>F30+F31+F32+F33</f>
        <v>52</v>
      </c>
      <c r="G29" s="30">
        <f>G30+G31+G32+G33</f>
        <v>130</v>
      </c>
      <c r="H29" s="12">
        <f>H30+H31+H32+H33</f>
        <v>64</v>
      </c>
      <c r="I29" s="11">
        <v>64</v>
      </c>
      <c r="J29" s="11"/>
      <c r="K29" s="11"/>
      <c r="L29" s="11">
        <v>34</v>
      </c>
      <c r="M29" s="11">
        <v>32</v>
      </c>
      <c r="N29" s="11"/>
    </row>
    <row r="30" spans="1:14" ht="21" customHeight="1">
      <c r="A30" s="23" t="s">
        <v>104</v>
      </c>
      <c r="B30" s="36" t="s">
        <v>100</v>
      </c>
      <c r="C30" s="36"/>
      <c r="D30" s="19" t="s">
        <v>77</v>
      </c>
      <c r="E30" s="33">
        <v>46</v>
      </c>
      <c r="F30" s="8">
        <v>14</v>
      </c>
      <c r="G30" s="13">
        <v>32</v>
      </c>
      <c r="H30" s="8">
        <v>16</v>
      </c>
      <c r="I30" s="8">
        <v>32</v>
      </c>
      <c r="J30" s="8"/>
      <c r="K30" s="8"/>
      <c r="L30" s="8"/>
      <c r="M30" s="8"/>
      <c r="N30" s="8"/>
    </row>
    <row r="31" spans="1:14" ht="24" customHeight="1">
      <c r="A31" s="23" t="s">
        <v>105</v>
      </c>
      <c r="B31" s="36" t="s">
        <v>101</v>
      </c>
      <c r="C31" s="36"/>
      <c r="D31" s="8" t="s">
        <v>77</v>
      </c>
      <c r="E31" s="33">
        <v>46</v>
      </c>
      <c r="F31" s="8">
        <v>14</v>
      </c>
      <c r="G31" s="13">
        <v>32</v>
      </c>
      <c r="H31" s="8">
        <v>16</v>
      </c>
      <c r="I31" s="8">
        <v>32</v>
      </c>
      <c r="J31" s="8"/>
      <c r="K31" s="8"/>
      <c r="L31" s="8"/>
      <c r="M31" s="8"/>
      <c r="N31" s="8"/>
    </row>
    <row r="32" spans="1:14" ht="21.75" customHeight="1">
      <c r="A32" s="23" t="s">
        <v>102</v>
      </c>
      <c r="B32" s="36" t="s">
        <v>103</v>
      </c>
      <c r="C32" s="36"/>
      <c r="D32" s="19" t="s">
        <v>77</v>
      </c>
      <c r="E32" s="33">
        <v>48</v>
      </c>
      <c r="F32" s="8">
        <v>14</v>
      </c>
      <c r="G32" s="13">
        <v>34</v>
      </c>
      <c r="H32" s="8">
        <v>16</v>
      </c>
      <c r="I32" s="8"/>
      <c r="J32" s="8"/>
      <c r="K32" s="8"/>
      <c r="L32" s="8">
        <v>34</v>
      </c>
      <c r="M32" s="8"/>
      <c r="N32" s="8"/>
    </row>
    <row r="33" spans="1:14" ht="21.75" customHeight="1">
      <c r="A33" s="23" t="s">
        <v>106</v>
      </c>
      <c r="B33" s="18" t="s">
        <v>107</v>
      </c>
      <c r="C33" s="18"/>
      <c r="D33" s="19" t="s">
        <v>77</v>
      </c>
      <c r="E33" s="33">
        <v>42</v>
      </c>
      <c r="F33" s="8">
        <v>10</v>
      </c>
      <c r="G33" s="13">
        <v>32</v>
      </c>
      <c r="H33" s="8">
        <v>16</v>
      </c>
      <c r="I33" s="8"/>
      <c r="J33" s="8"/>
      <c r="K33" s="8"/>
      <c r="L33" s="8"/>
      <c r="M33" s="8">
        <v>32</v>
      </c>
      <c r="N33" s="8"/>
    </row>
    <row r="34" spans="1:14" s="3" customFormat="1" ht="14.25" customHeight="1">
      <c r="A34" s="11" t="s">
        <v>16</v>
      </c>
      <c r="B34" s="35" t="s">
        <v>19</v>
      </c>
      <c r="C34" s="35"/>
      <c r="D34" s="11"/>
      <c r="E34" s="32">
        <f>E35</f>
        <v>2108</v>
      </c>
      <c r="F34" s="11">
        <f>F35</f>
        <v>236</v>
      </c>
      <c r="G34" s="30">
        <f>G35</f>
        <v>1954</v>
      </c>
      <c r="H34" s="11">
        <f>H35</f>
        <v>1650</v>
      </c>
      <c r="I34" s="11">
        <f aca="true" t="shared" si="3" ref="I34:N34">I35</f>
        <v>140</v>
      </c>
      <c r="J34" s="11">
        <f t="shared" si="3"/>
        <v>260</v>
      </c>
      <c r="K34" s="11">
        <f t="shared" si="3"/>
        <v>258</v>
      </c>
      <c r="L34" s="11">
        <f t="shared" si="3"/>
        <v>180</v>
      </c>
      <c r="M34" s="11">
        <f t="shared" si="3"/>
        <v>424</v>
      </c>
      <c r="N34" s="11">
        <f t="shared" si="3"/>
        <v>692</v>
      </c>
    </row>
    <row r="35" spans="1:14" s="3" customFormat="1" ht="18" customHeight="1">
      <c r="A35" s="11" t="s">
        <v>17</v>
      </c>
      <c r="B35" s="35" t="s">
        <v>20</v>
      </c>
      <c r="C35" s="35"/>
      <c r="D35" s="11" t="s">
        <v>129</v>
      </c>
      <c r="E35" s="32">
        <f>E36+E40+E45+E49</f>
        <v>2108</v>
      </c>
      <c r="F35" s="11">
        <f>F36+F40+F45+F49</f>
        <v>236</v>
      </c>
      <c r="G35" s="30">
        <f>G36+G40+G45+G49</f>
        <v>1954</v>
      </c>
      <c r="H35" s="11">
        <f>H36+H40+H45+H49</f>
        <v>1650</v>
      </c>
      <c r="I35" s="11">
        <f>I36+I40+I45+I49</f>
        <v>140</v>
      </c>
      <c r="J35" s="11">
        <f>J36+J40+J45+J49</f>
        <v>260</v>
      </c>
      <c r="K35" s="11">
        <f>K36+K40+K45+K49</f>
        <v>258</v>
      </c>
      <c r="L35" s="11">
        <f>L40+L36+L45+L49</f>
        <v>180</v>
      </c>
      <c r="M35" s="11">
        <f>M36+M40+M45+M49</f>
        <v>424</v>
      </c>
      <c r="N35" s="11">
        <f>N36+N40+N45+N49</f>
        <v>692</v>
      </c>
    </row>
    <row r="36" spans="1:14" ht="24.75" customHeight="1">
      <c r="A36" s="11" t="s">
        <v>18</v>
      </c>
      <c r="B36" s="35" t="s">
        <v>108</v>
      </c>
      <c r="C36" s="35"/>
      <c r="D36" s="11" t="s">
        <v>130</v>
      </c>
      <c r="E36" s="32">
        <f>E37+E38+E39</f>
        <v>400</v>
      </c>
      <c r="F36" s="11">
        <f>F37+F38+F39</f>
        <v>50</v>
      </c>
      <c r="G36" s="30">
        <f>G37+G38+G39</f>
        <v>342</v>
      </c>
      <c r="H36" s="11">
        <f>H37+H38+H39</f>
        <v>276</v>
      </c>
      <c r="I36" s="11">
        <f>I37+I38+I39</f>
        <v>140</v>
      </c>
      <c r="J36" s="11">
        <f>J37+J38+J39</f>
        <v>130</v>
      </c>
      <c r="K36" s="11">
        <f>K37+K38+K39</f>
        <v>72</v>
      </c>
      <c r="L36" s="11"/>
      <c r="M36" s="12"/>
      <c r="N36" s="12"/>
    </row>
    <row r="37" spans="1:14" ht="26.25" customHeight="1">
      <c r="A37" s="8" t="s">
        <v>113</v>
      </c>
      <c r="B37" s="36" t="s">
        <v>109</v>
      </c>
      <c r="C37" s="36"/>
      <c r="D37" s="8" t="s">
        <v>77</v>
      </c>
      <c r="E37" s="33">
        <v>184</v>
      </c>
      <c r="F37" s="8">
        <v>50</v>
      </c>
      <c r="G37" s="13">
        <v>126</v>
      </c>
      <c r="H37" s="8">
        <v>60</v>
      </c>
      <c r="I37" s="8">
        <v>92</v>
      </c>
      <c r="J37" s="8">
        <v>34</v>
      </c>
      <c r="K37" s="8"/>
      <c r="L37" s="8"/>
      <c r="M37" s="8"/>
      <c r="N37" s="8"/>
    </row>
    <row r="38" spans="1:14" ht="14.25" customHeight="1">
      <c r="A38" s="8" t="s">
        <v>21</v>
      </c>
      <c r="B38" s="36" t="s">
        <v>126</v>
      </c>
      <c r="C38" s="36"/>
      <c r="D38" s="8" t="s">
        <v>77</v>
      </c>
      <c r="E38" s="33">
        <v>72</v>
      </c>
      <c r="F38" s="8"/>
      <c r="G38" s="13">
        <v>72</v>
      </c>
      <c r="H38" s="8">
        <v>72</v>
      </c>
      <c r="I38" s="8">
        <v>48</v>
      </c>
      <c r="J38" s="8">
        <v>24</v>
      </c>
      <c r="K38" s="8"/>
      <c r="L38" s="8"/>
      <c r="M38" s="8"/>
      <c r="N38" s="8"/>
    </row>
    <row r="39" spans="1:14" ht="12" customHeight="1">
      <c r="A39" s="8" t="s">
        <v>22</v>
      </c>
      <c r="B39" s="36" t="s">
        <v>127</v>
      </c>
      <c r="C39" s="36"/>
      <c r="D39" s="8" t="s">
        <v>77</v>
      </c>
      <c r="E39" s="33">
        <v>144</v>
      </c>
      <c r="F39" s="8"/>
      <c r="G39" s="13">
        <v>144</v>
      </c>
      <c r="H39" s="8">
        <v>144</v>
      </c>
      <c r="I39" s="8"/>
      <c r="J39" s="8">
        <v>72</v>
      </c>
      <c r="K39" s="8">
        <v>72</v>
      </c>
      <c r="L39" s="8"/>
      <c r="M39" s="8"/>
      <c r="N39" s="8"/>
    </row>
    <row r="40" spans="1:14" ht="24" customHeight="1">
      <c r="A40" s="11" t="s">
        <v>49</v>
      </c>
      <c r="B40" s="35" t="s">
        <v>110</v>
      </c>
      <c r="C40" s="35"/>
      <c r="D40" s="11" t="s">
        <v>130</v>
      </c>
      <c r="E40" s="32">
        <f>E41+E42+E43+E44</f>
        <v>370</v>
      </c>
      <c r="F40" s="11">
        <f>F41+F42+F43+F44</f>
        <v>54</v>
      </c>
      <c r="G40" s="30">
        <f>G41+G42+G43+G44</f>
        <v>406</v>
      </c>
      <c r="H40" s="11">
        <f>H41+H42+H43+H44</f>
        <v>342</v>
      </c>
      <c r="I40" s="11"/>
      <c r="J40" s="12">
        <f>J41+J42+J43+J44</f>
        <v>130</v>
      </c>
      <c r="K40" s="11">
        <f>K41+K42+K43+K44</f>
        <v>96</v>
      </c>
      <c r="L40" s="11">
        <f>L41+L42+L43+L44</f>
        <v>180</v>
      </c>
      <c r="M40" s="12"/>
      <c r="N40" s="12"/>
    </row>
    <row r="41" spans="1:14" ht="27.75" customHeight="1">
      <c r="A41" s="8" t="s">
        <v>114</v>
      </c>
      <c r="B41" s="36" t="s">
        <v>111</v>
      </c>
      <c r="C41" s="36"/>
      <c r="D41" s="8" t="s">
        <v>77</v>
      </c>
      <c r="E41" s="33">
        <v>82</v>
      </c>
      <c r="F41" s="8">
        <v>24</v>
      </c>
      <c r="G41" s="13">
        <v>58</v>
      </c>
      <c r="H41" s="8">
        <v>24</v>
      </c>
      <c r="I41" s="8"/>
      <c r="J41" s="23">
        <v>28</v>
      </c>
      <c r="K41" s="8">
        <v>30</v>
      </c>
      <c r="L41" s="8"/>
      <c r="M41" s="8"/>
      <c r="N41" s="8"/>
    </row>
    <row r="42" spans="1:14" ht="23.25" customHeight="1">
      <c r="A42" s="8" t="s">
        <v>115</v>
      </c>
      <c r="B42" s="36" t="s">
        <v>112</v>
      </c>
      <c r="C42" s="36"/>
      <c r="D42" s="8" t="s">
        <v>77</v>
      </c>
      <c r="E42" s="33"/>
      <c r="F42" s="8">
        <v>30</v>
      </c>
      <c r="G42" s="13">
        <v>60</v>
      </c>
      <c r="H42" s="8">
        <v>30</v>
      </c>
      <c r="I42" s="8"/>
      <c r="J42" s="8">
        <v>30</v>
      </c>
      <c r="K42" s="8">
        <v>30</v>
      </c>
      <c r="L42" s="8"/>
      <c r="M42" s="8"/>
      <c r="N42" s="8"/>
    </row>
    <row r="43" spans="1:14" ht="15.75" customHeight="1">
      <c r="A43" s="8" t="s">
        <v>23</v>
      </c>
      <c r="B43" s="18" t="s">
        <v>126</v>
      </c>
      <c r="C43" s="18"/>
      <c r="D43" s="8" t="s">
        <v>77</v>
      </c>
      <c r="E43" s="33">
        <v>108</v>
      </c>
      <c r="F43" s="8"/>
      <c r="G43" s="13">
        <v>108</v>
      </c>
      <c r="H43" s="8">
        <v>108</v>
      </c>
      <c r="I43" s="8"/>
      <c r="J43" s="8">
        <v>72</v>
      </c>
      <c r="K43" s="8">
        <v>36</v>
      </c>
      <c r="L43" s="8"/>
      <c r="M43" s="8"/>
      <c r="N43" s="8"/>
    </row>
    <row r="44" spans="1:14" ht="11.25">
      <c r="A44" s="8" t="s">
        <v>24</v>
      </c>
      <c r="B44" s="36" t="s">
        <v>127</v>
      </c>
      <c r="C44" s="36"/>
      <c r="D44" s="8"/>
      <c r="E44" s="33">
        <v>180</v>
      </c>
      <c r="F44" s="8"/>
      <c r="G44" s="13">
        <v>180</v>
      </c>
      <c r="H44" s="8">
        <v>180</v>
      </c>
      <c r="I44" s="8"/>
      <c r="J44" s="8"/>
      <c r="K44" s="8"/>
      <c r="L44" s="8">
        <v>180</v>
      </c>
      <c r="M44" s="8"/>
      <c r="N44" s="8"/>
    </row>
    <row r="45" spans="1:14" ht="11.25" customHeight="1">
      <c r="A45" s="11" t="s">
        <v>33</v>
      </c>
      <c r="B45" s="35" t="s">
        <v>116</v>
      </c>
      <c r="C45" s="35"/>
      <c r="D45" s="24" t="s">
        <v>96</v>
      </c>
      <c r="E45" s="32">
        <f>E46+E47+E48</f>
        <v>750</v>
      </c>
      <c r="F45" s="11">
        <f>F46+F47+F48</f>
        <v>72</v>
      </c>
      <c r="G45" s="30">
        <f>G46+G47+G48</f>
        <v>678</v>
      </c>
      <c r="H45" s="11">
        <f>H46+H47+H48</f>
        <v>576</v>
      </c>
      <c r="I45" s="11"/>
      <c r="J45" s="11"/>
      <c r="K45" s="11"/>
      <c r="L45" s="11"/>
      <c r="M45" s="12">
        <f>M46+M47+M48</f>
        <v>94</v>
      </c>
      <c r="N45" s="12">
        <f>N46+N47+N48</f>
        <v>584</v>
      </c>
    </row>
    <row r="46" spans="1:14" ht="24" customHeight="1">
      <c r="A46" s="8" t="s">
        <v>117</v>
      </c>
      <c r="B46" s="36" t="s">
        <v>118</v>
      </c>
      <c r="C46" s="36"/>
      <c r="D46" s="8" t="s">
        <v>77</v>
      </c>
      <c r="E46" s="33">
        <v>246</v>
      </c>
      <c r="F46" s="8">
        <v>72</v>
      </c>
      <c r="G46" s="13">
        <v>174</v>
      </c>
      <c r="H46" s="8">
        <v>72</v>
      </c>
      <c r="I46" s="8"/>
      <c r="J46" s="8"/>
      <c r="K46" s="8"/>
      <c r="L46" s="8"/>
      <c r="M46" s="8">
        <v>58</v>
      </c>
      <c r="N46" s="8">
        <v>116</v>
      </c>
    </row>
    <row r="47" spans="1:14" ht="11.25">
      <c r="A47" s="8" t="s">
        <v>119</v>
      </c>
      <c r="B47" s="36" t="s">
        <v>126</v>
      </c>
      <c r="C47" s="36"/>
      <c r="D47" s="8" t="s">
        <v>77</v>
      </c>
      <c r="E47" s="33">
        <v>180</v>
      </c>
      <c r="F47" s="8"/>
      <c r="G47" s="13">
        <v>180</v>
      </c>
      <c r="H47" s="8">
        <v>180</v>
      </c>
      <c r="I47" s="8"/>
      <c r="J47" s="8"/>
      <c r="K47" s="8"/>
      <c r="L47" s="8"/>
      <c r="M47" s="8">
        <v>36</v>
      </c>
      <c r="N47" s="8">
        <v>144</v>
      </c>
    </row>
    <row r="48" spans="1:14" ht="11.25">
      <c r="A48" s="8" t="s">
        <v>34</v>
      </c>
      <c r="B48" s="36" t="s">
        <v>127</v>
      </c>
      <c r="C48" s="36"/>
      <c r="D48" s="8"/>
      <c r="E48" s="33">
        <v>324</v>
      </c>
      <c r="F48" s="8"/>
      <c r="G48" s="13">
        <v>324</v>
      </c>
      <c r="H48" s="8">
        <v>324</v>
      </c>
      <c r="I48" s="8"/>
      <c r="J48" s="8"/>
      <c r="K48" s="8"/>
      <c r="L48" s="8"/>
      <c r="M48" s="8"/>
      <c r="N48" s="8">
        <v>324</v>
      </c>
    </row>
    <row r="49" spans="1:14" ht="36.75" customHeight="1">
      <c r="A49" s="11" t="s">
        <v>35</v>
      </c>
      <c r="B49" s="47" t="s">
        <v>120</v>
      </c>
      <c r="C49" s="48"/>
      <c r="D49" s="24" t="s">
        <v>130</v>
      </c>
      <c r="E49" s="32">
        <f>E50+E51+E52+E53</f>
        <v>588</v>
      </c>
      <c r="F49" s="11">
        <f>F50+F51+F52+F53</f>
        <v>60</v>
      </c>
      <c r="G49" s="30">
        <f>G50+G51+G52+G53</f>
        <v>528</v>
      </c>
      <c r="H49" s="11">
        <f>H50+H51+H52+H53</f>
        <v>456</v>
      </c>
      <c r="I49" s="11"/>
      <c r="J49" s="11"/>
      <c r="K49" s="11">
        <f>K50+K51+K52+K53</f>
        <v>90</v>
      </c>
      <c r="L49" s="11"/>
      <c r="M49" s="12">
        <f>M50+M51+M52+M53</f>
        <v>330</v>
      </c>
      <c r="N49" s="12">
        <f>N50+N51+N52+N53</f>
        <v>108</v>
      </c>
    </row>
    <row r="50" spans="1:14" ht="36.75" customHeight="1">
      <c r="A50" s="8" t="s">
        <v>121</v>
      </c>
      <c r="B50" s="36" t="s">
        <v>122</v>
      </c>
      <c r="C50" s="36"/>
      <c r="D50" s="8" t="s">
        <v>77</v>
      </c>
      <c r="E50" s="33">
        <v>114</v>
      </c>
      <c r="F50" s="8">
        <v>36</v>
      </c>
      <c r="G50" s="13">
        <v>78</v>
      </c>
      <c r="H50" s="8">
        <v>36</v>
      </c>
      <c r="I50" s="8"/>
      <c r="J50" s="8"/>
      <c r="K50" s="8">
        <v>30</v>
      </c>
      <c r="L50" s="8"/>
      <c r="M50" s="8">
        <v>48</v>
      </c>
      <c r="N50" s="8"/>
    </row>
    <row r="51" spans="1:14" ht="23.25" customHeight="1">
      <c r="A51" s="8" t="s">
        <v>123</v>
      </c>
      <c r="B51" s="36" t="s">
        <v>124</v>
      </c>
      <c r="C51" s="36"/>
      <c r="D51" s="8" t="s">
        <v>77</v>
      </c>
      <c r="E51" s="33">
        <v>78</v>
      </c>
      <c r="F51" s="8">
        <v>24</v>
      </c>
      <c r="G51" s="13">
        <v>54</v>
      </c>
      <c r="H51" s="8">
        <v>24</v>
      </c>
      <c r="I51" s="8"/>
      <c r="J51" s="8"/>
      <c r="K51" s="8">
        <v>24</v>
      </c>
      <c r="L51" s="8"/>
      <c r="M51" s="8">
        <v>30</v>
      </c>
      <c r="N51" s="8"/>
    </row>
    <row r="52" spans="1:14" ht="12" customHeight="1">
      <c r="A52" s="8" t="s">
        <v>36</v>
      </c>
      <c r="B52" s="18" t="s">
        <v>126</v>
      </c>
      <c r="C52" s="18"/>
      <c r="D52" s="8" t="s">
        <v>77</v>
      </c>
      <c r="E52" s="33">
        <v>108</v>
      </c>
      <c r="F52" s="8"/>
      <c r="G52" s="13">
        <v>108</v>
      </c>
      <c r="H52" s="8">
        <v>108</v>
      </c>
      <c r="I52" s="8"/>
      <c r="J52" s="8"/>
      <c r="K52" s="8">
        <v>36</v>
      </c>
      <c r="L52" s="8"/>
      <c r="M52" s="8">
        <v>72</v>
      </c>
      <c r="N52" s="8"/>
    </row>
    <row r="53" spans="1:14" ht="14.25" customHeight="1">
      <c r="A53" s="8" t="s">
        <v>37</v>
      </c>
      <c r="B53" s="36" t="s">
        <v>127</v>
      </c>
      <c r="C53" s="36"/>
      <c r="D53" s="8"/>
      <c r="E53" s="33">
        <v>288</v>
      </c>
      <c r="F53" s="8"/>
      <c r="G53" s="13">
        <v>288</v>
      </c>
      <c r="H53" s="8">
        <v>288</v>
      </c>
      <c r="I53" s="8"/>
      <c r="J53" s="8"/>
      <c r="K53" s="8"/>
      <c r="L53" s="8"/>
      <c r="M53" s="8">
        <v>180</v>
      </c>
      <c r="N53" s="8">
        <v>108</v>
      </c>
    </row>
    <row r="54" spans="1:14" ht="14.25" customHeight="1">
      <c r="A54" s="12" t="s">
        <v>52</v>
      </c>
      <c r="B54" s="25" t="s">
        <v>12</v>
      </c>
      <c r="C54" s="25"/>
      <c r="D54" s="12" t="s">
        <v>131</v>
      </c>
      <c r="E54" s="32">
        <v>80</v>
      </c>
      <c r="F54" s="11">
        <v>40</v>
      </c>
      <c r="G54" s="30">
        <v>40</v>
      </c>
      <c r="H54" s="12">
        <v>40</v>
      </c>
      <c r="I54" s="12"/>
      <c r="J54" s="12"/>
      <c r="K54" s="12"/>
      <c r="L54" s="12"/>
      <c r="M54" s="11">
        <v>20</v>
      </c>
      <c r="N54" s="12">
        <v>20</v>
      </c>
    </row>
    <row r="55" spans="1:14" s="3" customFormat="1" ht="14.25" customHeight="1">
      <c r="A55" s="26" t="s">
        <v>13</v>
      </c>
      <c r="B55" s="26"/>
      <c r="C55" s="26"/>
      <c r="D55" s="23" t="s">
        <v>132</v>
      </c>
      <c r="E55" s="32">
        <f>E8+E29+E35+E54</f>
        <v>5448</v>
      </c>
      <c r="F55" s="23">
        <f>F8+F29+F35+F54</f>
        <v>1354</v>
      </c>
      <c r="G55" s="30">
        <f>G54+G34+G29+G8</f>
        <v>4176</v>
      </c>
      <c r="H55" s="23">
        <f>H8+H29+H35+H54</f>
        <v>2750</v>
      </c>
      <c r="I55" s="23">
        <f>I54+I35+I29+I8</f>
        <v>612</v>
      </c>
      <c r="J55" s="23">
        <f>J8+J29+J35</f>
        <v>828</v>
      </c>
      <c r="K55" s="23">
        <f>K8+K29+K35</f>
        <v>612</v>
      </c>
      <c r="L55" s="23">
        <f>L8+L29+L35</f>
        <v>756</v>
      </c>
      <c r="M55" s="23">
        <f>M8+M29+M35+M54</f>
        <v>612</v>
      </c>
      <c r="N55" s="23">
        <f>N8+N29+N35+N54</f>
        <v>756</v>
      </c>
    </row>
    <row r="56" spans="1:14" s="3" customFormat="1" ht="14.25" customHeight="1">
      <c r="A56" s="1" t="s">
        <v>25</v>
      </c>
      <c r="B56" s="37" t="s">
        <v>26</v>
      </c>
      <c r="C56" s="37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21" customHeight="1">
      <c r="A57" s="34" t="s">
        <v>97</v>
      </c>
      <c r="B57" s="34"/>
      <c r="C57" s="34"/>
      <c r="D57" s="34"/>
      <c r="E57" s="34"/>
      <c r="F57" s="8" t="s">
        <v>30</v>
      </c>
      <c r="G57" s="42" t="s">
        <v>29</v>
      </c>
      <c r="H57" s="8">
        <v>2772</v>
      </c>
      <c r="I57" s="8">
        <v>564</v>
      </c>
      <c r="J57" s="8">
        <v>660</v>
      </c>
      <c r="K57" s="8">
        <v>468</v>
      </c>
      <c r="L57" s="8">
        <v>600</v>
      </c>
      <c r="M57" s="8">
        <v>324</v>
      </c>
      <c r="N57" s="8">
        <v>180</v>
      </c>
    </row>
    <row r="58" spans="1:14" ht="23.25" customHeight="1">
      <c r="A58" s="34" t="s">
        <v>28</v>
      </c>
      <c r="B58" s="34"/>
      <c r="C58" s="34"/>
      <c r="D58" s="34"/>
      <c r="E58" s="34"/>
      <c r="F58" s="8" t="s">
        <v>31</v>
      </c>
      <c r="G58" s="43"/>
      <c r="H58" s="8">
        <v>480</v>
      </c>
      <c r="I58" s="8">
        <v>48</v>
      </c>
      <c r="J58" s="8">
        <v>96</v>
      </c>
      <c r="K58" s="8">
        <v>72</v>
      </c>
      <c r="L58" s="8">
        <v>0</v>
      </c>
      <c r="M58" s="8">
        <v>108</v>
      </c>
      <c r="N58" s="8">
        <v>144</v>
      </c>
    </row>
    <row r="59" spans="1:14" ht="20.25" customHeight="1">
      <c r="A59" s="18" t="s">
        <v>27</v>
      </c>
      <c r="B59" s="18"/>
      <c r="C59" s="18"/>
      <c r="D59" s="18"/>
      <c r="E59" s="18"/>
      <c r="F59" s="8" t="s">
        <v>55</v>
      </c>
      <c r="G59" s="43"/>
      <c r="H59" s="8">
        <v>924</v>
      </c>
      <c r="I59" s="8">
        <v>0</v>
      </c>
      <c r="J59" s="8">
        <v>72</v>
      </c>
      <c r="K59" s="8">
        <v>72</v>
      </c>
      <c r="L59" s="8">
        <v>156</v>
      </c>
      <c r="M59" s="8">
        <v>180</v>
      </c>
      <c r="N59" s="8">
        <v>432</v>
      </c>
    </row>
    <row r="60" spans="1:14" ht="11.25" customHeight="1">
      <c r="A60" s="8"/>
      <c r="B60" s="49"/>
      <c r="C60" s="49"/>
      <c r="D60" s="8"/>
      <c r="E60" s="8"/>
      <c r="F60" s="8" t="s">
        <v>38</v>
      </c>
      <c r="G60" s="43"/>
      <c r="H60" s="8">
        <v>7</v>
      </c>
      <c r="I60" s="8">
        <v>0</v>
      </c>
      <c r="J60" s="8">
        <v>0</v>
      </c>
      <c r="K60" s="8">
        <v>1</v>
      </c>
      <c r="L60" s="8">
        <v>4</v>
      </c>
      <c r="M60" s="8">
        <v>0</v>
      </c>
      <c r="N60" s="8">
        <v>2</v>
      </c>
    </row>
    <row r="61" spans="1:14" ht="11.25">
      <c r="A61" s="8"/>
      <c r="B61" s="49"/>
      <c r="C61" s="49"/>
      <c r="D61" s="8"/>
      <c r="E61" s="8"/>
      <c r="F61" s="8" t="s">
        <v>48</v>
      </c>
      <c r="G61" s="43"/>
      <c r="H61" s="8">
        <v>30</v>
      </c>
      <c r="I61" s="8">
        <v>2</v>
      </c>
      <c r="J61" s="8">
        <v>6</v>
      </c>
      <c r="K61" s="8">
        <v>4</v>
      </c>
      <c r="L61" s="8">
        <v>7</v>
      </c>
      <c r="M61" s="8">
        <v>7</v>
      </c>
      <c r="N61" s="8">
        <v>4</v>
      </c>
    </row>
    <row r="62" spans="1:14" ht="11.25">
      <c r="A62" s="8"/>
      <c r="B62" s="49"/>
      <c r="C62" s="49"/>
      <c r="D62" s="8"/>
      <c r="E62" s="8"/>
      <c r="F62" s="8" t="s">
        <v>39</v>
      </c>
      <c r="G62" s="44"/>
      <c r="H62" s="8"/>
      <c r="I62" s="8"/>
      <c r="J62" s="8"/>
      <c r="K62" s="8"/>
      <c r="L62" s="8"/>
      <c r="M62" s="8"/>
      <c r="N62" s="8"/>
    </row>
    <row r="63" spans="1:14" ht="11.25">
      <c r="A63" s="8"/>
      <c r="B63" s="9"/>
      <c r="C63" s="9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</sheetData>
  <sheetProtection/>
  <mergeCells count="59">
    <mergeCell ref="A2:A6"/>
    <mergeCell ref="B2:C6"/>
    <mergeCell ref="D2:D6"/>
    <mergeCell ref="B10:C10"/>
    <mergeCell ref="B32:C32"/>
    <mergeCell ref="B36:C36"/>
    <mergeCell ref="B19:C19"/>
    <mergeCell ref="H4:H6"/>
    <mergeCell ref="B9:C9"/>
    <mergeCell ref="B8:C8"/>
    <mergeCell ref="F3:F6"/>
    <mergeCell ref="E2:H2"/>
    <mergeCell ref="G3:H3"/>
    <mergeCell ref="G4:G6"/>
    <mergeCell ref="E3:E6"/>
    <mergeCell ref="B31:C31"/>
    <mergeCell ref="B12:C12"/>
    <mergeCell ref="B11:C11"/>
    <mergeCell ref="B13:C13"/>
    <mergeCell ref="B17:C17"/>
    <mergeCell ref="B60:C60"/>
    <mergeCell ref="B61:C61"/>
    <mergeCell ref="B21:C21"/>
    <mergeCell ref="B42:C42"/>
    <mergeCell ref="B34:C34"/>
    <mergeCell ref="B30:C30"/>
    <mergeCell ref="B41:C41"/>
    <mergeCell ref="B46:C46"/>
    <mergeCell ref="B45:C45"/>
    <mergeCell ref="B35:C35"/>
    <mergeCell ref="G57:G62"/>
    <mergeCell ref="A1:N1"/>
    <mergeCell ref="B47:C47"/>
    <mergeCell ref="B48:C48"/>
    <mergeCell ref="B49:C49"/>
    <mergeCell ref="B40:C40"/>
    <mergeCell ref="B37:C37"/>
    <mergeCell ref="B62:C62"/>
    <mergeCell ref="B14:C14"/>
    <mergeCell ref="B15:C15"/>
    <mergeCell ref="I2:N2"/>
    <mergeCell ref="M3:N3"/>
    <mergeCell ref="L4:L6"/>
    <mergeCell ref="M4:M6"/>
    <mergeCell ref="N4:N6"/>
    <mergeCell ref="K4:K6"/>
    <mergeCell ref="I3:J3"/>
    <mergeCell ref="I4:I6"/>
    <mergeCell ref="J4:J6"/>
    <mergeCell ref="B29:C29"/>
    <mergeCell ref="B51:C51"/>
    <mergeCell ref="B44:C44"/>
    <mergeCell ref="B50:C50"/>
    <mergeCell ref="B56:C56"/>
    <mergeCell ref="K3:L3"/>
    <mergeCell ref="B38:C38"/>
    <mergeCell ref="B39:C39"/>
    <mergeCell ref="B53:C53"/>
    <mergeCell ref="B7:C7"/>
  </mergeCells>
  <printOptions/>
  <pageMargins left="0.31496062992125984" right="0.275590551181102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Каб71</cp:lastModifiedBy>
  <cp:lastPrinted>2017-03-20T06:41:44Z</cp:lastPrinted>
  <dcterms:created xsi:type="dcterms:W3CDTF">1996-10-08T23:32:33Z</dcterms:created>
  <dcterms:modified xsi:type="dcterms:W3CDTF">2017-03-20T06:45:23Z</dcterms:modified>
  <cp:category/>
  <cp:version/>
  <cp:contentType/>
  <cp:contentStatus/>
</cp:coreProperties>
</file>