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график2" sheetId="2" r:id="rId2"/>
    <sheet name="план" sheetId="3" r:id="rId3"/>
    <sheet name="БП" sheetId="4" r:id="rId4"/>
  </sheets>
  <definedNames/>
  <calcPr fullCalcOnLoad="1"/>
</workbook>
</file>

<file path=xl/sharedStrings.xml><?xml version="1.0" encoding="utf-8"?>
<sst xmlns="http://schemas.openxmlformats.org/spreadsheetml/2006/main" count="510" uniqueCount="343">
  <si>
    <t>индекс</t>
  </si>
  <si>
    <t>элементы учебного процесса</t>
  </si>
  <si>
    <t>распределение по семестрам</t>
  </si>
  <si>
    <t>максимальная учебная нагрузка</t>
  </si>
  <si>
    <t>самостоятельная учебная нагрузка</t>
  </si>
  <si>
    <t>время по видам учебной работы</t>
  </si>
  <si>
    <t>распределение по курсам</t>
  </si>
  <si>
    <t>экзаменов</t>
  </si>
  <si>
    <t>зачетов</t>
  </si>
  <si>
    <t>дифференцированный зачет</t>
  </si>
  <si>
    <t>курсовых работ (проектов)</t>
  </si>
  <si>
    <t>всего</t>
  </si>
  <si>
    <t>в том числе</t>
  </si>
  <si>
    <t>1 курс</t>
  </si>
  <si>
    <t>2 курс</t>
  </si>
  <si>
    <t>3 курс</t>
  </si>
  <si>
    <t>4 курс</t>
  </si>
  <si>
    <t>теоретическое обучение</t>
  </si>
  <si>
    <t>лабораторных и практических занятий</t>
  </si>
  <si>
    <t>Обязательная часть циклов ОПОП</t>
  </si>
  <si>
    <t>ЕН.00.</t>
  </si>
  <si>
    <t>П.00.</t>
  </si>
  <si>
    <t>Профессиональный цикл</t>
  </si>
  <si>
    <t>Математический и общий естественнонаучный цикл</t>
  </si>
  <si>
    <t>ОП.00.</t>
  </si>
  <si>
    <t>ПМ.00.</t>
  </si>
  <si>
    <t>Профессиональные модули</t>
  </si>
  <si>
    <t>Общепрофессиональные дисциплины</t>
  </si>
  <si>
    <t>Общий гуманитарный и социально-экономический цикл</t>
  </si>
  <si>
    <t>Выполнение работ по одной или нескольким профессиям рабочих</t>
  </si>
  <si>
    <t>Вариативная часть циклов ОПОП</t>
  </si>
  <si>
    <t>Итого по циклам (обязательная и вариативная часть ОПОП)</t>
  </si>
  <si>
    <t>Безопасность жизнедеятельности</t>
  </si>
  <si>
    <t>Охрана труда</t>
  </si>
  <si>
    <t>Информационные технологии в профессиональной деятельности</t>
  </si>
  <si>
    <t>Экологические основы природопользования</t>
  </si>
  <si>
    <t>Математика</t>
  </si>
  <si>
    <t>Иностранный язык</t>
  </si>
  <si>
    <t>История</t>
  </si>
  <si>
    <t>Основы философии</t>
  </si>
  <si>
    <t>Физическая культура</t>
  </si>
  <si>
    <t>1 сем</t>
  </si>
  <si>
    <t>2 сем</t>
  </si>
  <si>
    <t>3 сем</t>
  </si>
  <si>
    <t>4 сем</t>
  </si>
  <si>
    <t>5 сем</t>
  </si>
  <si>
    <t>6 сем</t>
  </si>
  <si>
    <t>7сем</t>
  </si>
  <si>
    <t>8 сем</t>
  </si>
  <si>
    <t>Всего</t>
  </si>
  <si>
    <t>Учебная практика</t>
  </si>
  <si>
    <t>Производственная практика</t>
  </si>
  <si>
    <t>Индекс</t>
  </si>
  <si>
    <t>№</t>
  </si>
  <si>
    <t>Кабинеты:</t>
  </si>
  <si>
    <t>ПДП.00</t>
  </si>
  <si>
    <t>Государственная итоговая аттестация</t>
  </si>
  <si>
    <t>Пояснения к учебному плану</t>
  </si>
  <si>
    <t>2.Нормативный срок освоения основной профессиональной программы при очной форме обучения составляет 147 недель, в том числе 84 недели теоретическое обучение.</t>
  </si>
  <si>
    <t>3. График учебного процесса разрабатывается для каждой группы при обязательном соблюдении продолжительности лабораторно-экзаменационной сессии, преддипломной, производственной и учебной практики, каникул и сроков проведения государственной итоговой аттестации.</t>
  </si>
  <si>
    <t>5. В соответствии с ФГОС  промежуточная аттестация составляет две недели в учебном году. Экзамены обучающиеся  сдают  в сессию определенную графиком учебного процесса. Зачеты проводятся за счет времени отведенного на изучение дисциплин и модулей.</t>
  </si>
  <si>
    <t>6. Формы промежуточной аттестации приняты: «З» - зачет, «ДЗ» - дифференцированный зачет, «Э» - экзамен по отдельным дисциплинам и междисциплинарным комплексам, «Эк» - экзамен квалификационный по модулю.</t>
  </si>
  <si>
    <t>7. Формы и процедуры промежуточного контроля по каждой дисциплине и профессиональному модулю разрабатываются учебным заведением и доводятся до сведения обучающихся в течение первых двух месяцев от начала обучения.</t>
  </si>
  <si>
    <t>8. Текущий контроль знаний осуществляется на каждом учебном занятии, формы контроля: устный опрос, фронтальный опрос, письменный опрос, классная контрольная работа, практическая работа, лабораторная работа, зачет по теме, по производственной практике, защита портфолио.</t>
  </si>
  <si>
    <t>9. Фонды оценочных средств, позволяющие оценить знания, умения и освоенные компетенции разрабатываются и утверждаются учебным заведением.</t>
  </si>
  <si>
    <t>10. Процедурами промежуточной аттестации обучающихся по дисциплинам и междисциплинарным курсам приняты: тестовый контроль, защита творческой работы, портфолио, защита курсовой работы (проекта), комплексный экзамен. Кроме преподавателей конкретной дисциплины (междисциплинарного курса), в качестве внешних экспертов будут привлекаться работодатели, преподаватели, читающие смежные дисциплины.</t>
  </si>
  <si>
    <t xml:space="preserve">11. Консультации групповые организуются в период прохождения практик по субботам по дисциплинам и профессиональным модулям. Формы консультаций: групповые,  индивидуальные, также предусмотрены консультации по Интернет в режиме on-lain. </t>
  </si>
  <si>
    <t>12. Практика является обязательным разделом ОПОП. Практика представляет собой вид учебных занятий обеспечивающих практико-ориентированную подготовку обучающихся. Предусмотрены следующие виды практик: учебная и производственная. Производственная практика состоит из двух этапов: практики по  профилю специальности и преддипломной практики.</t>
  </si>
  <si>
    <t>Учебная и производственная практика проводится образовательным учреждением при освоении студентами профессиональных компетенций в рамках профессиональных модулей.  Учебная практика реализуется в несколько периодов  в соответствии с графиком учебного процесса. Производственная практика ( по профилю специальности) реализуется  концентрированно.</t>
  </si>
  <si>
    <t>Цели и задачи практики определены в Положении о прохождении учебной и производственной практики согласованным с Советом техникума, работодателями и утвержденной директором учебного заведения и работодателем. Для качественного  проведения практики назначаются руководители практики от учебного заведения и организации соответствующей профилю подготовки обучающихся.</t>
  </si>
  <si>
    <t>Аттестация по итогам производственной и преддипломной практики проводится на основании результатов подтвержденных документами организаций. В состав аттестационной комиссии входят представители от организации и учебного заведения. Результаты аттестации фиксируются в протоколе, где отмечается практический опыт по общим и профессиональным компетенциям практиканта, присуждение разряда по рабочей профессии.</t>
  </si>
  <si>
    <t>13. Преддипломная практика проводится в соответствии с Положением о преддипломной практике, в котором прописаны общие положения, этапы практики, нормативная база, организация и формы отчетности по практике.</t>
  </si>
  <si>
    <t>Преддипломная практика проводится после освоения ОПОП на базовых предприятиях и организациях различных организационно - правовых  форм собственности на основе прямых договоров и является завершающим этапом обучения. Преддипломная практика проводится для проверки профессиональной готовности будущего специалиста к самостоятельной трудовой деятельности и сбора материала по дипломному проектированию.</t>
  </si>
  <si>
    <t>14. Формы итоговой аттестации.</t>
  </si>
  <si>
    <t>Оценка качества подготовки выпускников осуществляется в двух основных направлениях:</t>
  </si>
  <si>
    <t>Оценка уровня освоения дисциплин;</t>
  </si>
  <si>
    <t>Оценка компетенций обучающихся.</t>
  </si>
  <si>
    <t>Необходимым условием допуска к государственной итоговой аттестации является предоставление документов, подтверждающих освоение обучающими компетенций при изучении теоретического материала и прохождении практики по каждому из основных видов профессиональной деятельности. Выпускники предоставляют отчеты о ранее достигнутых результатах, дополнительные сертификаты, свидетельства, дипломы олимпиад, конкурсов, творческие работы, портфолио.</t>
  </si>
  <si>
    <t>15. Вариативная часть.</t>
  </si>
  <si>
    <t>16. На предпоследнем курсе в период летних каникул с юношами проводятся  5 дневные учебные сборы -40 часов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</si>
  <si>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</si>
  <si>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</si>
  <si>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</si>
  <si>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</si>
  <si>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</si>
  <si>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</si>
  <si>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</si>
  <si>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</si>
  <si>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</si>
  <si>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</si>
  <si>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</si>
  <si>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</si>
  <si>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</si>
  <si>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1   7</t>
  </si>
  <si>
    <t xml:space="preserve"> 8   14 </t>
  </si>
  <si>
    <t>15      21</t>
  </si>
  <si>
    <t>22      28</t>
  </si>
  <si>
    <t>6 12</t>
  </si>
  <si>
    <t>13 19</t>
  </si>
  <si>
    <t>20  26</t>
  </si>
  <si>
    <t>3 9</t>
  </si>
  <si>
    <t>10  16</t>
  </si>
  <si>
    <t>17 23</t>
  </si>
  <si>
    <t>24 30</t>
  </si>
  <si>
    <t>8 14</t>
  </si>
  <si>
    <t>15 21</t>
  </si>
  <si>
    <t>22  28</t>
  </si>
  <si>
    <t>5 11</t>
  </si>
  <si>
    <t>12  18</t>
  </si>
  <si>
    <t>19  25</t>
  </si>
  <si>
    <t>2  8</t>
  </si>
  <si>
    <t>9  15</t>
  </si>
  <si>
    <t>16  22</t>
  </si>
  <si>
    <t>23 29</t>
  </si>
  <si>
    <t>6  12</t>
  </si>
  <si>
    <t>13  19</t>
  </si>
  <si>
    <t>20 26</t>
  </si>
  <si>
    <t>4  10</t>
  </si>
  <si>
    <t>11 17</t>
  </si>
  <si>
    <t>18 24</t>
  </si>
  <si>
    <t>25 31</t>
  </si>
  <si>
    <t>1
7</t>
  </si>
  <si>
    <t>22 28</t>
  </si>
  <si>
    <t>10 16</t>
  </si>
  <si>
    <t>24 31</t>
  </si>
  <si>
    <t>I</t>
  </si>
  <si>
    <t>II</t>
  </si>
  <si>
    <t>III</t>
  </si>
  <si>
    <t>IV</t>
  </si>
  <si>
    <t>х</t>
  </si>
  <si>
    <t>с</t>
  </si>
  <si>
    <t>без</t>
  </si>
  <si>
    <t>по профилю специальности,</t>
  </si>
  <si>
    <t>Экзаме. сессия</t>
  </si>
  <si>
    <t>Защита квалифик</t>
  </si>
  <si>
    <t>Каникулы</t>
  </si>
  <si>
    <t>теор. обуч.</t>
  </si>
  <si>
    <t>теор.обуч.</t>
  </si>
  <si>
    <t>преддипломная (квалификацион)</t>
  </si>
  <si>
    <t>работы</t>
  </si>
  <si>
    <t>x</t>
  </si>
  <si>
    <t>Рег. №</t>
  </si>
  <si>
    <t>«___»___________________20____г.</t>
  </si>
  <si>
    <t>основная профессиональная образовательная программа</t>
  </si>
  <si>
    <t>среднего профессионального образования базовой подготовки</t>
  </si>
  <si>
    <t xml:space="preserve"> Нормативный срок обучения на базе</t>
  </si>
  <si>
    <t>среднего (полного) общего образования — 2 года 10 месяцев</t>
  </si>
  <si>
    <t>Элементы учебного процесса, в т.ч. учебные дисциплины, профессиональные модули, междисциплинарные курсы</t>
  </si>
  <si>
    <t>Время в неделях</t>
  </si>
  <si>
    <t>Макс. учебная нагрузка обучающегося,час.</t>
  </si>
  <si>
    <t>Обязательная учебная нагрузка</t>
  </si>
  <si>
    <t>Рекомендуемый курс изучения</t>
  </si>
  <si>
    <t>В том числе</t>
  </si>
  <si>
    <t>лабор. и практич. занятий</t>
  </si>
  <si>
    <t>курсов. работа (проект)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</si>
  <si>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</si>
  <si>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</si>
  <si>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</si>
  <si>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</si>
  <si>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</si>
  <si>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</si>
  <si>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</si>
  <si>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</si>
  <si>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</si>
  <si>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</si>
  <si>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</si>
  <si>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</si>
  <si>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</si>
  <si>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</si>
  <si>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</si>
  <si>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</si>
  <si>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</si>
  <si>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</si>
  <si>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</si>
  <si>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</si>
  <si>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ПМ.01</t>
  </si>
  <si>
    <t>МДК.01.01</t>
  </si>
  <si>
    <t>ПМ.02</t>
  </si>
  <si>
    <t>МДК.02.01</t>
  </si>
  <si>
    <t>МДК.02.02</t>
  </si>
  <si>
    <t>МДК.02.03</t>
  </si>
  <si>
    <t>ПМ.03</t>
  </si>
  <si>
    <t>МДК. 03.01</t>
  </si>
  <si>
    <t>ПМ.04</t>
  </si>
  <si>
    <t>УП.04</t>
  </si>
  <si>
    <t>МДК.04.01</t>
  </si>
  <si>
    <t>УП.00</t>
  </si>
  <si>
    <t>ПП.00</t>
  </si>
  <si>
    <t>Производственная практика (практика по профилю специальности)</t>
  </si>
  <si>
    <t>Производственная практика (преддипломная практика)</t>
  </si>
  <si>
    <t>ПА.00</t>
  </si>
  <si>
    <t>Промежуточная аттестация</t>
  </si>
  <si>
    <t>ГИА.00</t>
  </si>
  <si>
    <t>Государственная (итоговая)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</si>
  <si>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</si>
  <si>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</si>
  <si>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</si>
  <si>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</si>
  <si>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ВК.00</t>
  </si>
  <si>
    <t>Время каникулярное</t>
  </si>
  <si>
    <t>ИТОГО</t>
  </si>
  <si>
    <t>Обучение по дисциплинам и междисциплинарным курсам</t>
  </si>
  <si>
    <t>По профилю специальности</t>
  </si>
  <si>
    <t>преддипломная</t>
  </si>
  <si>
    <t>ОГСЭ</t>
  </si>
  <si>
    <t xml:space="preserve">История </t>
  </si>
  <si>
    <t>Основы менеджмента</t>
  </si>
  <si>
    <t xml:space="preserve">ПМ.01 </t>
  </si>
  <si>
    <t>Проектирование объектов садово-паркового и ландшафтного строительства</t>
  </si>
  <si>
    <t>Основы проектирования объектов садово-паркового строительства</t>
  </si>
  <si>
    <t>УП.01.</t>
  </si>
  <si>
    <t>Ведение работ по садово-парковому и ландшафтному строительству</t>
  </si>
  <si>
    <t>МДК.02.01.</t>
  </si>
  <si>
    <t>Цветоводство и декоративное древоводство</t>
  </si>
  <si>
    <t>Маркетинг ландшафтных услуг</t>
  </si>
  <si>
    <t>Внедрение современных технологий садово-паркового и ландшафтного строительства</t>
  </si>
  <si>
    <t>МДК.03.01</t>
  </si>
  <si>
    <t>Современные технологии садово-паркового и ландшафтного строительства</t>
  </si>
  <si>
    <t>Выполнение работ по одной или нескольким профессиям рабочих, должностям  служащих</t>
  </si>
  <si>
    <t>Озеленение населенных мест с основами градостроительства</t>
  </si>
  <si>
    <t>Цветочно-декоративные растения и дендрология</t>
  </si>
  <si>
    <t>Основы почвоведения, земледелия и агрохимии</t>
  </si>
  <si>
    <t>Ботаника с основами физиологии растений</t>
  </si>
  <si>
    <t>ПП.04.</t>
  </si>
  <si>
    <t>Консультации на каждую группу на весь период обучения</t>
  </si>
  <si>
    <t>ПДП</t>
  </si>
  <si>
    <t>Преддипломная практика</t>
  </si>
  <si>
    <t>ГИА</t>
  </si>
  <si>
    <t>Форма промежуточной аттестации</t>
  </si>
  <si>
    <t>ПМ.02.</t>
  </si>
  <si>
    <t>ПП.01.</t>
  </si>
  <si>
    <t>ПП.03.</t>
  </si>
  <si>
    <t>1.Учебный год начинается 1 сентября и заканчивается в соответствии с разделом ВК «Время каникулярное» рабочего учебного плана.</t>
  </si>
  <si>
    <t>4. Учебным заведением принята шестидневная рабочая неделя. Занятия  сгруппированы парами продолжительностью 1 час 30 минут с перерывами для отдыха 10 минут и большим перерывом для приема пищи 40 минут. Объем обязательных аудиторных занятий студентов в период теоретического обучения не превышает 36 часов в неделю.  Максимальная нагрузка студентов в период теоретического обучения не превышает 54 часов в неделю и включает все виды учебной работы студента в образовательном учреждении и в не его: обязательные и факультативные занятия, консультации, выполнение домашних заданий, самостоятельная работа и т.д.</t>
  </si>
  <si>
    <t>Согласовано</t>
  </si>
  <si>
    <t>Заместитель  директора по учебной работе                                                                                                                                                                 В.Н Бубнова</t>
  </si>
  <si>
    <t>Работодатель</t>
  </si>
  <si>
    <t xml:space="preserve">Председатель предметной (цикловой) комиссии СПО специальных технических дисциплин                                                                          </t>
  </si>
  <si>
    <t xml:space="preserve"> дисциплин и МДК</t>
  </si>
  <si>
    <t>дифф. зачетов</t>
  </si>
  <si>
    <t>курсовых работ</t>
  </si>
  <si>
    <t>Выпускная квалификационная работа:</t>
  </si>
  <si>
    <t>Дипломный проект (работа) -</t>
  </si>
  <si>
    <t>Выполнение дипломного проекта (работы) с 18 мая по 14 июня (всего 4 нед.)</t>
  </si>
  <si>
    <t>Защита дипломного проекта (работы) с 15 июня по 29 июня (всего 2 нед.)</t>
  </si>
  <si>
    <t>ЕН.03</t>
  </si>
  <si>
    <t>3,5,7</t>
  </si>
  <si>
    <t>4,6,8</t>
  </si>
  <si>
    <t>Экономика организации</t>
  </si>
  <si>
    <t>Основы садово-паркового искусства</t>
  </si>
  <si>
    <t>МДК.01.01.</t>
  </si>
  <si>
    <t>Садово-парковое строительство и хозяйство</t>
  </si>
  <si>
    <t>УП.03.</t>
  </si>
  <si>
    <t>Квалификация : 51 техник</t>
  </si>
  <si>
    <t>Форма обучения - очная</t>
  </si>
  <si>
    <t xml:space="preserve">     250109 Садово-парковое и ландшафтное строительство                        </t>
  </si>
  <si>
    <t>по специальности среднего профессионального образования</t>
  </si>
  <si>
    <t xml:space="preserve"> БАЗИСНЫЙ УЧЕБНЫЙ ПЛАН</t>
  </si>
  <si>
    <t>социально-экономических дисциплин</t>
  </si>
  <si>
    <t>иностранного языка</t>
  </si>
  <si>
    <t>математики</t>
  </si>
  <si>
    <t>экологических основ природопользования</t>
  </si>
  <si>
    <t>экономики, менеджмента и маркетинга</t>
  </si>
  <si>
    <t>ботаники и физиологии растений</t>
  </si>
  <si>
    <t>почвоведения, земледелия и агрохимии</t>
  </si>
  <si>
    <t>безопасности жизнедеятельности и охраны труда</t>
  </si>
  <si>
    <t>Лаборатории:</t>
  </si>
  <si>
    <t>информационных технологий в профессиональной деятельности</t>
  </si>
  <si>
    <t>цветочно-декоративных растений и дендрологии</t>
  </si>
  <si>
    <t>садово-паркового и ландшафтного строительства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</si>
  <si>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</si>
  <si>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</si>
  <si>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</si>
  <si>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( в любой модификации, включая электронный) или место для стрельбы</t>
  </si>
  <si>
    <t>Залы:</t>
  </si>
  <si>
    <t>библиотека</t>
  </si>
  <si>
    <t>читальный зал с выходом в сеть Интернет</t>
  </si>
  <si>
    <t>актовый зал</t>
  </si>
  <si>
    <t>Зам директора по производственоому обучению                                                                                                                                                       Н.Л.Турова</t>
  </si>
  <si>
    <t>истории и философии</t>
  </si>
  <si>
    <t>инженерной графики</t>
  </si>
  <si>
    <t>Э</t>
  </si>
  <si>
    <t>0/0/3</t>
  </si>
  <si>
    <t>17 нед.</t>
  </si>
  <si>
    <t>1-3</t>
  </si>
  <si>
    <t>2-3</t>
  </si>
  <si>
    <t>УП.02</t>
  </si>
  <si>
    <t>ПП.02.</t>
  </si>
  <si>
    <t>29.09-5.10</t>
  </si>
  <si>
    <t>27.10 - 2.11</t>
  </si>
  <si>
    <t>29.12 - 4.10</t>
  </si>
  <si>
    <t>26.01-1.02</t>
  </si>
  <si>
    <t>23.02 -1.03</t>
  </si>
  <si>
    <t>30.03-5.04</t>
  </si>
  <si>
    <t>27.04-3.05</t>
  </si>
  <si>
    <t>29.06-5.07</t>
  </si>
  <si>
    <t>27.07-2.08</t>
  </si>
  <si>
    <t>Теоретическое обучение</t>
  </si>
  <si>
    <t>Подготовка к защите квалификационной работы</t>
  </si>
  <si>
    <t>Всего:</t>
  </si>
  <si>
    <t>График учебного процесса 250109 "Садово-парковое и ландшафтное строительство"</t>
  </si>
  <si>
    <t>учебной практики</t>
  </si>
  <si>
    <t>2/1</t>
  </si>
  <si>
    <t>2/2</t>
  </si>
  <si>
    <t>3/3</t>
  </si>
  <si>
    <t>8/1</t>
  </si>
  <si>
    <t>9/1</t>
  </si>
  <si>
    <t>Вариативная часть составляет 900 часов и распределена следующим образом:</t>
  </si>
  <si>
    <t>Общепрофессиональные дисциплины - 394 часа,</t>
  </si>
  <si>
    <t>Профессиональные модули - 506 часов.</t>
  </si>
  <si>
    <t>16 нед.</t>
  </si>
  <si>
    <t>15 нед.</t>
  </si>
  <si>
    <t>производственной практик</t>
  </si>
  <si>
    <t xml:space="preserve">Всего </t>
  </si>
  <si>
    <t>4 нед.</t>
  </si>
  <si>
    <t>6 нед.</t>
  </si>
  <si>
    <t>Рабочий зеленого хозяйства</t>
  </si>
  <si>
    <t>з,дз,з,дз,з,дз</t>
  </si>
  <si>
    <t xml:space="preserve"> </t>
  </si>
  <si>
    <t>///</t>
  </si>
  <si>
    <t>П</t>
  </si>
  <si>
    <t>А</t>
  </si>
  <si>
    <t>К</t>
  </si>
  <si>
    <t>дз</t>
  </si>
  <si>
    <t>э</t>
  </si>
  <si>
    <t>эк</t>
  </si>
  <si>
    <t xml:space="preserve"> К</t>
  </si>
  <si>
    <t>9 нед.</t>
  </si>
  <si>
    <t>10  нед.</t>
  </si>
  <si>
    <t>1/0/1</t>
  </si>
  <si>
    <t>.3/1/0</t>
  </si>
  <si>
    <t>.5/1/3</t>
  </si>
  <si>
    <t>3/1/5</t>
  </si>
  <si>
    <t>.8/2/8</t>
  </si>
  <si>
    <t>8/5/13</t>
  </si>
  <si>
    <t>0/3/5</t>
  </si>
  <si>
    <t>8\5\13</t>
  </si>
  <si>
    <t>34(17/17)</t>
  </si>
  <si>
    <t>31(16/15)</t>
  </si>
  <si>
    <t>19(9/10)</t>
  </si>
  <si>
    <t xml:space="preserve">2. Сводные данные по бюджету времени ( в неделях) Садово-парковое и ландшафтное строительство </t>
  </si>
  <si>
    <t>План учебного процесса по специальности 35.02.12  "Садово-парковое и ландшафтное строительство" 2014-2015 уч.год</t>
  </si>
  <si>
    <t xml:space="preserve">Настоящий рабочий учебный план  ГПОУ "КРАПТ"» разработан на основе Федерального государственного образовательного стандарта  Среднего профессионального образования (далее – СПО), утвержденного приказом Министерства образования и науки Российской Федерации № 391 от 19 апреля 2010 года, зарегистр. Министерством юстиции (рег. №17455 от 3 июня 2010 г )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</si>
</sst>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6"/>
      <name val="Times New Roman Cyr"/>
      <family val="1"/>
    </font>
    <font>
      <sz val="6"/>
      <name val="Arial Cyr"/>
      <family val="0"/>
    </font>
    <font>
      <sz val="8"/>
      <name val="Times New Roman Cyr"/>
      <family val="1"/>
    </font>
    <font>
      <sz val="9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4" fillId="27" borderId="2" applyNumberFormat="0" applyAlignment="0" applyProtection="0"/>
    <xf numFmtId="0" fontId="51" fillId="28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9" borderId="7" applyNumberFormat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53" applyFont="1" applyBorder="1" applyAlignment="1">
      <alignment horizontal="center" vertical="center" wrapText="1"/>
      <protection/>
    </xf>
    <xf numFmtId="0" fontId="1" fillId="0" borderId="0" xfId="53" applyFont="1">
      <alignment/>
      <protection/>
    </xf>
    <xf numFmtId="0" fontId="5" fillId="0" borderId="0" xfId="53" applyFont="1" applyBorder="1" applyAlignment="1">
      <alignment horizontal="center" vertical="center" textRotation="90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1" fillId="0" borderId="0" xfId="53" applyFont="1" applyBorder="1">
      <alignment/>
      <protection/>
    </xf>
    <xf numFmtId="0" fontId="6" fillId="0" borderId="0" xfId="53" applyFont="1" applyAlignment="1">
      <alignment vertical="top" wrapText="1"/>
      <protection/>
    </xf>
    <xf numFmtId="0" fontId="6" fillId="0" borderId="0" xfId="53" applyFont="1" applyAlignment="1">
      <alignment horizontal="left" vertical="top" wrapText="1" indent="3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 quotePrefix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0" fontId="6" fillId="0" borderId="0" xfId="53" applyFont="1" applyAlignment="1">
      <alignment horizontal="left" vertical="top" wrapText="1"/>
      <protection/>
    </xf>
    <xf numFmtId="0" fontId="6" fillId="0" borderId="0" xfId="53" applyFont="1" applyAlignment="1">
      <alignment horizontal="left" vertical="top" indent="3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 applyAlignment="1">
      <alignment/>
      <protection/>
    </xf>
    <xf numFmtId="0" fontId="6" fillId="0" borderId="0" xfId="53" applyFont="1" applyAlignment="1">
      <alignment vertical="distributed"/>
      <protection/>
    </xf>
    <xf numFmtId="0" fontId="6" fillId="0" borderId="0" xfId="53" applyFont="1" applyAlignment="1">
      <alignment vertical="top"/>
      <protection/>
    </xf>
    <xf numFmtId="0" fontId="18" fillId="0" borderId="0" xfId="53" applyFont="1" applyAlignment="1">
      <alignment vertical="top"/>
      <protection/>
    </xf>
    <xf numFmtId="0" fontId="20" fillId="0" borderId="0" xfId="53" applyFont="1" applyAlignment="1">
      <alignment vertical="top"/>
      <protection/>
    </xf>
    <xf numFmtId="0" fontId="20" fillId="0" borderId="0" xfId="53" applyFont="1" applyAlignment="1">
      <alignment horizontal="left" vertical="center" wrapText="1"/>
      <protection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1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 quotePrefix="1">
      <alignment horizontal="center"/>
    </xf>
    <xf numFmtId="0" fontId="14" fillId="0" borderId="0" xfId="0" applyFont="1" applyAlignment="1">
      <alignment/>
    </xf>
    <xf numFmtId="0" fontId="14" fillId="0" borderId="10" xfId="55" applyFont="1" applyBorder="1" applyAlignment="1">
      <alignment wrapText="1"/>
      <protection/>
    </xf>
    <xf numFmtId="0" fontId="14" fillId="0" borderId="10" xfId="55" applyFont="1" applyBorder="1" applyAlignment="1">
      <alignment vertical="distributed"/>
      <protection/>
    </xf>
    <xf numFmtId="0" fontId="14" fillId="0" borderId="10" xfId="55" applyFont="1" applyBorder="1" applyAlignment="1">
      <alignment horizontal="justify" vertical="top" wrapText="1"/>
      <protection/>
    </xf>
    <xf numFmtId="0" fontId="15" fillId="0" borderId="12" xfId="0" applyFont="1" applyBorder="1" applyAlignment="1">
      <alignment horizontal="center" vertical="top" wrapText="1"/>
    </xf>
    <xf numFmtId="0" fontId="15" fillId="34" borderId="10" xfId="55" applyFont="1" applyFill="1" applyBorder="1" applyAlignment="1">
      <alignment wrapText="1"/>
      <protection/>
    </xf>
    <xf numFmtId="0" fontId="15" fillId="0" borderId="11" xfId="0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top" wrapText="1"/>
    </xf>
    <xf numFmtId="0" fontId="10" fillId="0" borderId="15" xfId="54" applyFont="1" applyBorder="1" applyAlignment="1">
      <alignment horizontal="centerContinuous" vertical="top" wrapText="1"/>
      <protection/>
    </xf>
    <xf numFmtId="0" fontId="9" fillId="0" borderId="16" xfId="54" applyFont="1" applyBorder="1" applyAlignment="1" quotePrefix="1">
      <alignment horizontal="center"/>
      <protection/>
    </xf>
    <xf numFmtId="0" fontId="9" fillId="0" borderId="16" xfId="54" applyFont="1" applyBorder="1" applyAlignment="1">
      <alignment horizontal="center"/>
      <protection/>
    </xf>
    <xf numFmtId="0" fontId="0" fillId="0" borderId="0" xfId="54">
      <alignment/>
      <protection/>
    </xf>
    <xf numFmtId="0" fontId="0" fillId="0" borderId="0" xfId="54" applyBorder="1">
      <alignment/>
      <protection/>
    </xf>
    <xf numFmtId="0" fontId="10" fillId="0" borderId="0" xfId="54" applyFont="1" applyBorder="1">
      <alignment/>
      <protection/>
    </xf>
    <xf numFmtId="0" fontId="9" fillId="0" borderId="0" xfId="54" applyFont="1">
      <alignment/>
      <protection/>
    </xf>
    <xf numFmtId="0" fontId="9" fillId="0" borderId="0" xfId="54" applyFont="1" applyAlignment="1">
      <alignment horizontal="left" vertical="top" textRotation="255"/>
      <protection/>
    </xf>
    <xf numFmtId="0" fontId="9" fillId="0" borderId="16" xfId="54" applyFont="1" applyBorder="1">
      <alignment/>
      <protection/>
    </xf>
    <xf numFmtId="0" fontId="9" fillId="0" borderId="0" xfId="54" applyFont="1" applyBorder="1" applyAlignment="1" quotePrefix="1">
      <alignment horizontal="center"/>
      <protection/>
    </xf>
    <xf numFmtId="0" fontId="9" fillId="0" borderId="0" xfId="54" applyFont="1" applyBorder="1">
      <alignment/>
      <protection/>
    </xf>
    <xf numFmtId="0" fontId="9" fillId="0" borderId="0" xfId="54" applyFont="1" applyBorder="1" applyAlignment="1">
      <alignment horizontal="center"/>
      <protection/>
    </xf>
    <xf numFmtId="0" fontId="13" fillId="0" borderId="0" xfId="54" applyFont="1" applyBorder="1">
      <alignment/>
      <protection/>
    </xf>
    <xf numFmtId="0" fontId="10" fillId="0" borderId="15" xfId="54" applyFont="1" applyBorder="1" applyAlignment="1">
      <alignment horizontal="center" vertical="top" wrapText="1"/>
      <protection/>
    </xf>
    <xf numFmtId="0" fontId="10" fillId="0" borderId="15" xfId="54" applyFont="1" applyBorder="1" applyAlignment="1">
      <alignment vertical="top" wrapText="1"/>
      <protection/>
    </xf>
    <xf numFmtId="1" fontId="12" fillId="0" borderId="13" xfId="0" applyNumberFormat="1" applyFont="1" applyBorder="1" applyAlignment="1">
      <alignment horizontal="center" vertical="center"/>
    </xf>
    <xf numFmtId="0" fontId="25" fillId="34" borderId="10" xfId="55" applyFont="1" applyFill="1" applyBorder="1" applyAlignment="1">
      <alignment vertical="justify"/>
      <protection/>
    </xf>
    <xf numFmtId="0" fontId="25" fillId="34" borderId="10" xfId="55" applyFont="1" applyFill="1" applyBorder="1" applyAlignment="1">
      <alignment wrapText="1"/>
      <protection/>
    </xf>
    <xf numFmtId="0" fontId="25" fillId="34" borderId="10" xfId="55" applyFont="1" applyFill="1" applyBorder="1">
      <alignment/>
      <protection/>
    </xf>
    <xf numFmtId="0" fontId="14" fillId="34" borderId="10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4" fillId="34" borderId="10" xfId="55" applyFont="1" applyFill="1" applyBorder="1" applyAlignment="1">
      <alignment vertical="justify"/>
      <protection/>
    </xf>
    <xf numFmtId="0" fontId="14" fillId="34" borderId="10" xfId="55" applyFont="1" applyFill="1" applyBorder="1" applyAlignment="1">
      <alignment vertical="top" wrapText="1"/>
      <protection/>
    </xf>
    <xf numFmtId="0" fontId="14" fillId="34" borderId="10" xfId="55" applyFont="1" applyFill="1" applyBorder="1" applyAlignment="1">
      <alignment wrapText="1"/>
      <protection/>
    </xf>
    <xf numFmtId="0" fontId="14" fillId="34" borderId="10" xfId="55" applyFont="1" applyFill="1" applyBorder="1">
      <alignment/>
      <protection/>
    </xf>
    <xf numFmtId="0" fontId="14" fillId="34" borderId="10" xfId="55" applyFont="1" applyFill="1" applyBorder="1" applyAlignment="1">
      <alignment horizontal="center"/>
      <protection/>
    </xf>
    <xf numFmtId="0" fontId="14" fillId="34" borderId="13" xfId="55" applyFont="1" applyFill="1" applyBorder="1" applyAlignment="1">
      <alignment horizontal="center"/>
      <protection/>
    </xf>
    <xf numFmtId="0" fontId="14" fillId="34" borderId="17" xfId="55" applyFont="1" applyFill="1" applyBorder="1" applyAlignment="1">
      <alignment horizontal="center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 wrapText="1"/>
      <protection/>
    </xf>
    <xf numFmtId="0" fontId="14" fillId="0" borderId="18" xfId="53" applyFont="1" applyBorder="1" applyAlignment="1">
      <alignment horizontal="left" vertical="center" wrapText="1"/>
      <protection/>
    </xf>
    <xf numFmtId="0" fontId="14" fillId="0" borderId="19" xfId="53" applyFont="1" applyBorder="1" applyAlignment="1">
      <alignment horizontal="left" vertical="center" wrapText="1"/>
      <protection/>
    </xf>
    <xf numFmtId="0" fontId="14" fillId="0" borderId="0" xfId="53" applyFont="1" applyBorder="1" applyAlignment="1">
      <alignment horizontal="center" vertical="center" textRotation="90" wrapText="1"/>
      <protection/>
    </xf>
    <xf numFmtId="0" fontId="15" fillId="0" borderId="13" xfId="53" applyFont="1" applyBorder="1" applyAlignment="1">
      <alignment horizontal="left" vertical="center" wrapText="1"/>
      <protection/>
    </xf>
    <xf numFmtId="0" fontId="14" fillId="0" borderId="20" xfId="53" applyFont="1" applyBorder="1" applyAlignment="1">
      <alignment horizontal="center" vertical="center" wrapText="1"/>
      <protection/>
    </xf>
    <xf numFmtId="0" fontId="29" fillId="34" borderId="0" xfId="40" applyFont="1" applyFill="1" applyBorder="1" applyAlignment="1">
      <alignment horizontal="center" vertical="center"/>
    </xf>
    <xf numFmtId="0" fontId="29" fillId="34" borderId="0" xfId="40" applyFont="1" applyFill="1" applyBorder="1" applyAlignment="1">
      <alignment horizontal="left" vertical="center" wrapText="1"/>
    </xf>
    <xf numFmtId="0" fontId="14" fillId="0" borderId="0" xfId="53" applyFont="1" applyBorder="1">
      <alignment/>
      <protection/>
    </xf>
    <xf numFmtId="0" fontId="14" fillId="34" borderId="0" xfId="55" applyFont="1" applyFill="1">
      <alignment/>
      <protection/>
    </xf>
    <xf numFmtId="0" fontId="14" fillId="34" borderId="0" xfId="55" applyFont="1" applyFill="1" applyAlignment="1">
      <alignment textRotation="90" wrapText="1"/>
      <protection/>
    </xf>
    <xf numFmtId="0" fontId="14" fillId="34" borderId="0" xfId="55" applyFont="1" applyFill="1" applyAlignment="1">
      <alignment horizontal="center" textRotation="90" wrapText="1"/>
      <protection/>
    </xf>
    <xf numFmtId="0" fontId="14" fillId="34" borderId="0" xfId="55" applyFont="1" applyFill="1" applyAlignment="1">
      <alignment horizontal="center"/>
      <protection/>
    </xf>
    <xf numFmtId="0" fontId="25" fillId="34" borderId="17" xfId="55" applyFont="1" applyFill="1" applyBorder="1">
      <alignment/>
      <protection/>
    </xf>
    <xf numFmtId="0" fontId="25" fillId="34" borderId="17" xfId="55" applyFont="1" applyFill="1" applyBorder="1" applyAlignment="1">
      <alignment horizontal="center" vertical="center" wrapText="1"/>
      <protection/>
    </xf>
    <xf numFmtId="0" fontId="25" fillId="34" borderId="10" xfId="55" applyFont="1" applyFill="1" applyBorder="1" applyAlignment="1">
      <alignment horizontal="center" vertical="center" wrapText="1"/>
      <protection/>
    </xf>
    <xf numFmtId="49" fontId="15" fillId="34" borderId="10" xfId="55" applyNumberFormat="1" applyFont="1" applyFill="1" applyBorder="1" applyAlignment="1">
      <alignment horizontal="center" wrapText="1"/>
      <protection/>
    </xf>
    <xf numFmtId="0" fontId="15" fillId="34" borderId="10" xfId="55" applyFont="1" applyFill="1" applyBorder="1" applyAlignment="1">
      <alignment horizontal="center"/>
      <protection/>
    </xf>
    <xf numFmtId="0" fontId="15" fillId="34" borderId="13" xfId="55" applyFont="1" applyFill="1" applyBorder="1" applyAlignment="1">
      <alignment horizontal="center"/>
      <protection/>
    </xf>
    <xf numFmtId="0" fontId="26" fillId="34" borderId="10" xfId="55" applyFont="1" applyFill="1" applyBorder="1" applyAlignment="1">
      <alignment vertical="justify"/>
      <protection/>
    </xf>
    <xf numFmtId="0" fontId="14" fillId="34" borderId="10" xfId="55" applyFont="1" applyFill="1" applyBorder="1" applyAlignment="1">
      <alignment horizontal="center" wrapText="1"/>
      <protection/>
    </xf>
    <xf numFmtId="0" fontId="14" fillId="34" borderId="10" xfId="55" applyFont="1" applyFill="1" applyBorder="1" applyAlignment="1">
      <alignment horizontal="center" vertical="center"/>
      <protection/>
    </xf>
    <xf numFmtId="0" fontId="23" fillId="34" borderId="10" xfId="55" applyFont="1" applyFill="1" applyBorder="1" applyAlignment="1">
      <alignment horizontal="center" wrapText="1"/>
      <protection/>
    </xf>
    <xf numFmtId="0" fontId="25" fillId="34" borderId="10" xfId="55" applyFont="1" applyFill="1" applyBorder="1" applyAlignment="1">
      <alignment vertical="top"/>
      <protection/>
    </xf>
    <xf numFmtId="0" fontId="14" fillId="34" borderId="10" xfId="55" applyFont="1" applyFill="1" applyBorder="1" applyAlignment="1">
      <alignment vertical="distributed"/>
      <protection/>
    </xf>
    <xf numFmtId="0" fontId="26" fillId="34" borderId="10" xfId="55" applyFont="1" applyFill="1" applyBorder="1">
      <alignment/>
      <protection/>
    </xf>
    <xf numFmtId="0" fontId="25" fillId="34" borderId="10" xfId="55" applyFont="1" applyFill="1" applyBorder="1" applyAlignment="1">
      <alignment horizontal="justify" vertical="top" wrapText="1"/>
      <protection/>
    </xf>
    <xf numFmtId="0" fontId="14" fillId="34" borderId="10" xfId="55" applyFont="1" applyFill="1" applyBorder="1" applyAlignment="1">
      <alignment horizontal="center" vertical="justify"/>
      <protection/>
    </xf>
    <xf numFmtId="0" fontId="14" fillId="34" borderId="10" xfId="0" applyFont="1" applyFill="1" applyBorder="1" applyAlignment="1">
      <alignment/>
    </xf>
    <xf numFmtId="0" fontId="14" fillId="34" borderId="10" xfId="0" applyFont="1" applyFill="1" applyBorder="1" applyAlignment="1">
      <alignment vertical="justify"/>
    </xf>
    <xf numFmtId="0" fontId="14" fillId="34" borderId="15" xfId="0" applyFont="1" applyFill="1" applyBorder="1" applyAlignment="1">
      <alignment vertical="justify"/>
    </xf>
    <xf numFmtId="0" fontId="14" fillId="34" borderId="15" xfId="0" applyFont="1" applyFill="1" applyBorder="1" applyAlignment="1">
      <alignment wrapText="1"/>
    </xf>
    <xf numFmtId="0" fontId="14" fillId="34" borderId="15" xfId="55" applyFont="1" applyFill="1" applyBorder="1" applyAlignment="1">
      <alignment horizontal="center" wrapText="1"/>
      <protection/>
    </xf>
    <xf numFmtId="0" fontId="14" fillId="34" borderId="15" xfId="55" applyFont="1" applyFill="1" applyBorder="1">
      <alignment/>
      <protection/>
    </xf>
    <xf numFmtId="0" fontId="14" fillId="34" borderId="15" xfId="55" applyFont="1" applyFill="1" applyBorder="1" applyAlignment="1">
      <alignment horizontal="center"/>
      <protection/>
    </xf>
    <xf numFmtId="0" fontId="14" fillId="34" borderId="21" xfId="55" applyFont="1" applyFill="1" applyBorder="1" applyAlignment="1">
      <alignment horizontal="center"/>
      <protection/>
    </xf>
    <xf numFmtId="0" fontId="14" fillId="34" borderId="22" xfId="55" applyFont="1" applyFill="1" applyBorder="1" applyAlignment="1">
      <alignment horizontal="center"/>
      <protection/>
    </xf>
    <xf numFmtId="49" fontId="14" fillId="34" borderId="23" xfId="0" applyNumberFormat="1" applyFont="1" applyFill="1" applyBorder="1" applyAlignment="1">
      <alignment horizontal="center"/>
    </xf>
    <xf numFmtId="49" fontId="14" fillId="34" borderId="24" xfId="0" applyNumberFormat="1" applyFont="1" applyFill="1" applyBorder="1" applyAlignment="1">
      <alignment horizontal="center"/>
    </xf>
    <xf numFmtId="0" fontId="14" fillId="34" borderId="25" xfId="0" applyFont="1" applyFill="1" applyBorder="1" applyAlignment="1">
      <alignment horizontal="center"/>
    </xf>
    <xf numFmtId="0" fontId="14" fillId="34" borderId="26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4" fillId="34" borderId="27" xfId="0" applyFont="1" applyFill="1" applyBorder="1" applyAlignment="1">
      <alignment/>
    </xf>
    <xf numFmtId="0" fontId="14" fillId="34" borderId="28" xfId="0" applyFont="1" applyFill="1" applyBorder="1" applyAlignment="1">
      <alignment/>
    </xf>
    <xf numFmtId="0" fontId="14" fillId="34" borderId="29" xfId="0" applyFont="1" applyFill="1" applyBorder="1" applyAlignment="1">
      <alignment/>
    </xf>
    <xf numFmtId="0" fontId="14" fillId="34" borderId="30" xfId="0" applyFont="1" applyFill="1" applyBorder="1" applyAlignment="1">
      <alignment/>
    </xf>
    <xf numFmtId="0" fontId="14" fillId="34" borderId="20" xfId="0" applyFont="1" applyFill="1" applyBorder="1" applyAlignment="1">
      <alignment horizontal="center"/>
    </xf>
    <xf numFmtId="0" fontId="14" fillId="34" borderId="31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vertical="center" textRotation="90"/>
    </xf>
    <xf numFmtId="0" fontId="14" fillId="34" borderId="0" xfId="0" applyFont="1" applyFill="1" applyBorder="1" applyAlignment="1">
      <alignment horizontal="left" vertical="distributed"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textRotation="90"/>
    </xf>
    <xf numFmtId="0" fontId="14" fillId="34" borderId="0" xfId="0" applyFont="1" applyFill="1" applyBorder="1" applyAlignment="1">
      <alignment horizontal="center" vertical="distributed"/>
    </xf>
    <xf numFmtId="0" fontId="15" fillId="34" borderId="32" xfId="53" applyFont="1" applyFill="1" applyBorder="1" applyAlignment="1">
      <alignment horizontal="center" vertical="top"/>
      <protection/>
    </xf>
    <xf numFmtId="0" fontId="14" fillId="34" borderId="0" xfId="0" applyFont="1" applyFill="1" applyAlignment="1">
      <alignment/>
    </xf>
    <xf numFmtId="0" fontId="14" fillId="34" borderId="0" xfId="53" applyFont="1" applyFill="1" applyBorder="1" applyAlignment="1">
      <alignment horizontal="center" vertical="center" wrapText="1"/>
      <protection/>
    </xf>
    <xf numFmtId="0" fontId="14" fillId="34" borderId="17" xfId="53" applyFont="1" applyFill="1" applyBorder="1" applyAlignment="1">
      <alignment horizontal="center" vertical="center" wrapText="1"/>
      <protection/>
    </xf>
    <xf numFmtId="0" fontId="14" fillId="34" borderId="0" xfId="53" applyFont="1" applyFill="1" applyBorder="1" applyAlignment="1">
      <alignment horizontal="center" vertical="center" textRotation="90" wrapText="1"/>
      <protection/>
    </xf>
    <xf numFmtId="0" fontId="9" fillId="0" borderId="10" xfId="0" applyFont="1" applyBorder="1" applyAlignment="1" quotePrefix="1">
      <alignment horizontal="center"/>
    </xf>
    <xf numFmtId="1" fontId="12" fillId="0" borderId="33" xfId="0" applyNumberFormat="1" applyFont="1" applyBorder="1" applyAlignment="1">
      <alignment horizontal="center" vertical="center"/>
    </xf>
    <xf numFmtId="1" fontId="12" fillId="0" borderId="34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0" xfId="54" applyFont="1" applyBorder="1">
      <alignment/>
      <protection/>
    </xf>
    <xf numFmtId="0" fontId="15" fillId="34" borderId="10" xfId="55" applyFont="1" applyFill="1" applyBorder="1">
      <alignment/>
      <protection/>
    </xf>
    <xf numFmtId="0" fontId="15" fillId="34" borderId="17" xfId="55" applyFont="1" applyFill="1" applyBorder="1" applyAlignment="1">
      <alignment horizontal="center"/>
      <protection/>
    </xf>
    <xf numFmtId="0" fontId="15" fillId="34" borderId="10" xfId="55" applyFont="1" applyFill="1" applyBorder="1" applyAlignment="1">
      <alignment horizontal="center" wrapText="1"/>
      <protection/>
    </xf>
    <xf numFmtId="14" fontId="15" fillId="34" borderId="10" xfId="55" applyNumberFormat="1" applyFont="1" applyFill="1" applyBorder="1" applyAlignment="1">
      <alignment horizontal="center" wrapText="1"/>
      <protection/>
    </xf>
    <xf numFmtId="0" fontId="15" fillId="0" borderId="0" xfId="0" applyFont="1" applyAlignment="1">
      <alignment/>
    </xf>
    <xf numFmtId="0" fontId="30" fillId="0" borderId="0" xfId="54" applyFont="1" applyBorder="1" applyAlignment="1">
      <alignment horizontal="center"/>
      <protection/>
    </xf>
    <xf numFmtId="0" fontId="10" fillId="0" borderId="10" xfId="54" applyFont="1" applyBorder="1" applyAlignment="1">
      <alignment horizontal="center" vertical="center" textRotation="90" wrapText="1"/>
      <protection/>
    </xf>
    <xf numFmtId="0" fontId="10" fillId="0" borderId="15" xfId="54" applyFont="1" applyBorder="1" applyAlignment="1">
      <alignment horizontal="center" vertical="center" textRotation="90" wrapText="1"/>
      <protection/>
    </xf>
    <xf numFmtId="0" fontId="31" fillId="0" borderId="10" xfId="54" applyFont="1" applyBorder="1" applyAlignment="1">
      <alignment horizontal="center" vertical="top" wrapText="1"/>
      <protection/>
    </xf>
    <xf numFmtId="0" fontId="10" fillId="0" borderId="10" xfId="54" applyFont="1" applyBorder="1" applyAlignment="1">
      <alignment horizontal="center" vertical="center" textRotation="90"/>
      <protection/>
    </xf>
    <xf numFmtId="0" fontId="10" fillId="0" borderId="15" xfId="54" applyFont="1" applyBorder="1" applyAlignment="1">
      <alignment horizontal="center" vertical="center" textRotation="90"/>
      <protection/>
    </xf>
    <xf numFmtId="0" fontId="0" fillId="0" borderId="1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24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34" borderId="0" xfId="55" applyFont="1" applyFill="1" applyAlignment="1">
      <alignment horizontal="center" vertical="center"/>
      <protection/>
    </xf>
    <xf numFmtId="0" fontId="15" fillId="34" borderId="0" xfId="55" applyFont="1" applyFill="1" applyAlignment="1">
      <alignment horizontal="center" vertical="center"/>
      <protection/>
    </xf>
    <xf numFmtId="0" fontId="25" fillId="34" borderId="10" xfId="55" applyFont="1" applyFill="1" applyBorder="1" applyAlignment="1">
      <alignment horizontal="center" textRotation="90" wrapText="1"/>
      <protection/>
    </xf>
    <xf numFmtId="0" fontId="25" fillId="34" borderId="10" xfId="55" applyFont="1" applyFill="1" applyBorder="1" applyAlignment="1">
      <alignment vertical="center"/>
      <protection/>
    </xf>
    <xf numFmtId="0" fontId="25" fillId="34" borderId="10" xfId="55" applyFont="1" applyFill="1" applyBorder="1" applyAlignment="1">
      <alignment horizontal="center" vertical="center" wrapText="1"/>
      <protection/>
    </xf>
    <xf numFmtId="0" fontId="25" fillId="34" borderId="10" xfId="55" applyFont="1" applyFill="1" applyBorder="1" applyAlignment="1">
      <alignment horizontal="center"/>
      <protection/>
    </xf>
    <xf numFmtId="0" fontId="25" fillId="34" borderId="15" xfId="55" applyFont="1" applyFill="1" applyBorder="1" applyAlignment="1">
      <alignment horizontal="center" vertical="center" wrapText="1"/>
      <protection/>
    </xf>
    <xf numFmtId="0" fontId="25" fillId="34" borderId="39" xfId="0" applyFont="1" applyFill="1" applyBorder="1" applyAlignment="1">
      <alignment horizontal="center" vertical="center" wrapText="1"/>
    </xf>
    <xf numFmtId="0" fontId="25" fillId="34" borderId="33" xfId="0" applyFont="1" applyFill="1" applyBorder="1" applyAlignment="1">
      <alignment horizontal="center" vertical="center" wrapText="1"/>
    </xf>
    <xf numFmtId="0" fontId="25" fillId="34" borderId="10" xfId="55" applyFont="1" applyFill="1" applyBorder="1" applyAlignment="1">
      <alignment textRotation="90" wrapText="1"/>
      <protection/>
    </xf>
    <xf numFmtId="0" fontId="14" fillId="34" borderId="13" xfId="53" applyFont="1" applyFill="1" applyBorder="1" applyAlignment="1">
      <alignment horizontal="left" vertical="center" wrapText="1"/>
      <protection/>
    </xf>
    <xf numFmtId="0" fontId="14" fillId="34" borderId="18" xfId="53" applyFont="1" applyFill="1" applyBorder="1" applyAlignment="1">
      <alignment horizontal="left" vertical="center" wrapText="1"/>
      <protection/>
    </xf>
    <xf numFmtId="0" fontId="14" fillId="34" borderId="19" xfId="53" applyFont="1" applyFill="1" applyBorder="1" applyAlignment="1">
      <alignment horizontal="left" vertical="center" wrapText="1"/>
      <protection/>
    </xf>
    <xf numFmtId="0" fontId="25" fillId="34" borderId="13" xfId="55" applyFont="1" applyFill="1" applyBorder="1" applyAlignment="1">
      <alignment horizontal="center"/>
      <protection/>
    </xf>
    <xf numFmtId="0" fontId="25" fillId="34" borderId="17" xfId="55" applyFont="1" applyFill="1" applyBorder="1" applyAlignment="1">
      <alignment horizontal="center"/>
      <protection/>
    </xf>
    <xf numFmtId="0" fontId="25" fillId="34" borderId="10" xfId="55" applyFont="1" applyFill="1" applyBorder="1" applyAlignment="1">
      <alignment horizontal="center" vertical="center"/>
      <protection/>
    </xf>
    <xf numFmtId="0" fontId="29" fillId="34" borderId="2" xfId="40" applyFont="1" applyFill="1" applyBorder="1" applyAlignment="1">
      <alignment horizontal="left"/>
    </xf>
    <xf numFmtId="0" fontId="29" fillId="34" borderId="40" xfId="40" applyFont="1" applyFill="1" applyBorder="1" applyAlignment="1">
      <alignment horizontal="left"/>
    </xf>
    <xf numFmtId="0" fontId="14" fillId="34" borderId="10" xfId="0" applyFont="1" applyFill="1" applyBorder="1" applyAlignment="1">
      <alignment horizontal="left" vertical="distributed"/>
    </xf>
    <xf numFmtId="0" fontId="14" fillId="34" borderId="21" xfId="0" applyFont="1" applyFill="1" applyBorder="1" applyAlignment="1">
      <alignment horizontal="center"/>
    </xf>
    <xf numFmtId="0" fontId="14" fillId="34" borderId="36" xfId="0" applyFont="1" applyFill="1" applyBorder="1" applyAlignment="1">
      <alignment horizontal="center"/>
    </xf>
    <xf numFmtId="0" fontId="14" fillId="34" borderId="37" xfId="0" applyFont="1" applyFill="1" applyBorder="1" applyAlignment="1">
      <alignment horizontal="center"/>
    </xf>
    <xf numFmtId="0" fontId="14" fillId="34" borderId="34" xfId="0" applyFont="1" applyFill="1" applyBorder="1" applyAlignment="1">
      <alignment horizontal="center"/>
    </xf>
    <xf numFmtId="0" fontId="15" fillId="34" borderId="41" xfId="53" applyFont="1" applyFill="1" applyBorder="1" applyAlignment="1">
      <alignment horizontal="left" vertical="top"/>
      <protection/>
    </xf>
    <xf numFmtId="0" fontId="15" fillId="34" borderId="42" xfId="53" applyFont="1" applyFill="1" applyBorder="1" applyAlignment="1">
      <alignment horizontal="left" vertical="top"/>
      <protection/>
    </xf>
    <xf numFmtId="0" fontId="15" fillId="34" borderId="43" xfId="53" applyFont="1" applyFill="1" applyBorder="1" applyAlignment="1">
      <alignment horizontal="left" vertical="top"/>
      <protection/>
    </xf>
    <xf numFmtId="0" fontId="25" fillId="34" borderId="10" xfId="55" applyFont="1" applyFill="1" applyBorder="1" applyAlignment="1">
      <alignment horizontal="center" vertical="center" textRotation="90" wrapText="1"/>
      <protection/>
    </xf>
    <xf numFmtId="0" fontId="25" fillId="34" borderId="15" xfId="55" applyFont="1" applyFill="1" applyBorder="1" applyAlignment="1">
      <alignment horizontal="center" vertical="center" textRotation="90" wrapText="1"/>
      <protection/>
    </xf>
    <xf numFmtId="0" fontId="25" fillId="34" borderId="39" xfId="55" applyFont="1" applyFill="1" applyBorder="1" applyAlignment="1">
      <alignment horizontal="center" vertical="center" textRotation="90" wrapText="1"/>
      <protection/>
    </xf>
    <xf numFmtId="0" fontId="25" fillId="34" borderId="33" xfId="55" applyFont="1" applyFill="1" applyBorder="1" applyAlignment="1">
      <alignment horizontal="center" vertical="center" textRotation="90" wrapText="1"/>
      <protection/>
    </xf>
    <xf numFmtId="0" fontId="25" fillId="34" borderId="15" xfId="55" applyFont="1" applyFill="1" applyBorder="1" applyAlignment="1">
      <alignment horizontal="center" vertical="center" textRotation="90"/>
      <protection/>
    </xf>
    <xf numFmtId="0" fontId="14" fillId="34" borderId="32" xfId="0" applyFont="1" applyFill="1" applyBorder="1" applyAlignment="1">
      <alignment horizontal="center" vertical="center" textRotation="90"/>
    </xf>
    <xf numFmtId="0" fontId="14" fillId="34" borderId="17" xfId="0" applyFont="1" applyFill="1" applyBorder="1" applyAlignment="1">
      <alignment horizontal="center" vertical="center" textRotation="90"/>
    </xf>
    <xf numFmtId="0" fontId="14" fillId="34" borderId="44" xfId="0" applyFont="1" applyFill="1" applyBorder="1" applyAlignment="1">
      <alignment horizontal="center" vertical="center" textRotation="90"/>
    </xf>
    <xf numFmtId="0" fontId="14" fillId="34" borderId="23" xfId="0" applyFont="1" applyFill="1" applyBorder="1" applyAlignment="1">
      <alignment horizontal="left" vertical="distributed"/>
    </xf>
    <xf numFmtId="0" fontId="14" fillId="34" borderId="10" xfId="0" applyFont="1" applyFill="1" applyBorder="1" applyAlignment="1">
      <alignment horizontal="left" vertical="distributed" wrapText="1"/>
    </xf>
    <xf numFmtId="0" fontId="25" fillId="34" borderId="13" xfId="55" applyFont="1" applyFill="1" applyBorder="1" applyAlignment="1">
      <alignment horizontal="center" vertical="center" textRotation="90" wrapText="1"/>
      <protection/>
    </xf>
    <xf numFmtId="0" fontId="25" fillId="34" borderId="13" xfId="55" applyFont="1" applyFill="1" applyBorder="1" applyAlignment="1">
      <alignment horizontal="center" textRotation="90" wrapText="1"/>
      <protection/>
    </xf>
    <xf numFmtId="0" fontId="14" fillId="0" borderId="13" xfId="53" applyFont="1" applyBorder="1" applyAlignment="1">
      <alignment horizontal="left" vertical="center" wrapText="1"/>
      <protection/>
    </xf>
    <xf numFmtId="0" fontId="14" fillId="0" borderId="18" xfId="53" applyFont="1" applyBorder="1" applyAlignment="1">
      <alignment horizontal="left" vertical="center" wrapText="1"/>
      <protection/>
    </xf>
    <xf numFmtId="0" fontId="14" fillId="0" borderId="19" xfId="53" applyFont="1" applyBorder="1" applyAlignment="1">
      <alignment horizontal="left" vertical="center" wrapText="1"/>
      <protection/>
    </xf>
    <xf numFmtId="0" fontId="27" fillId="0" borderId="0" xfId="53" applyFont="1" applyBorder="1" applyAlignment="1">
      <alignment horizontal="left" vertical="top" wrapText="1"/>
      <protection/>
    </xf>
    <xf numFmtId="0" fontId="27" fillId="0" borderId="0" xfId="53" applyFont="1" applyBorder="1" applyAlignment="1">
      <alignment horizontal="left"/>
      <protection/>
    </xf>
    <xf numFmtId="0" fontId="27" fillId="0" borderId="0" xfId="53" applyFont="1" applyBorder="1" applyAlignment="1">
      <alignment horizontal="left" vertical="top"/>
      <protection/>
    </xf>
    <xf numFmtId="0" fontId="27" fillId="0" borderId="0" xfId="53" applyFont="1" applyBorder="1" applyAlignment="1">
      <alignment horizontal="left" wrapText="1"/>
      <protection/>
    </xf>
    <xf numFmtId="0" fontId="27" fillId="0" borderId="0" xfId="53" applyFont="1" applyBorder="1" applyAlignment="1">
      <alignment horizontal="left" vertical="distributed"/>
      <protection/>
    </xf>
    <xf numFmtId="0" fontId="14" fillId="0" borderId="20" xfId="53" applyFont="1" applyBorder="1" applyAlignment="1">
      <alignment horizontal="left" vertical="center" wrapText="1"/>
      <protection/>
    </xf>
    <xf numFmtId="0" fontId="14" fillId="0" borderId="31" xfId="53" applyFont="1" applyBorder="1" applyAlignment="1">
      <alignment horizontal="left" vertical="center" wrapText="1"/>
      <protection/>
    </xf>
    <xf numFmtId="0" fontId="15" fillId="0" borderId="0" xfId="53" applyFont="1" applyBorder="1" applyAlignment="1">
      <alignment horizontal="center"/>
      <protection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53" applyFont="1" applyAlignment="1">
      <alignment horizontal="left" vertical="center" wrapText="1"/>
      <protection/>
    </xf>
    <xf numFmtId="0" fontId="14" fillId="34" borderId="20" xfId="0" applyFont="1" applyFill="1" applyBorder="1" applyAlignment="1">
      <alignment horizontal="left" vertical="distributed"/>
    </xf>
    <xf numFmtId="0" fontId="28" fillId="34" borderId="45" xfId="0" applyFont="1" applyFill="1" applyBorder="1" applyAlignment="1">
      <alignment horizontal="left"/>
    </xf>
    <xf numFmtId="0" fontId="28" fillId="34" borderId="46" xfId="0" applyFont="1" applyFill="1" applyBorder="1" applyAlignment="1">
      <alignment horizontal="left"/>
    </xf>
    <xf numFmtId="0" fontId="28" fillId="34" borderId="47" xfId="0" applyFont="1" applyFill="1" applyBorder="1" applyAlignment="1">
      <alignment horizontal="left"/>
    </xf>
    <xf numFmtId="0" fontId="15" fillId="34" borderId="26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/>
    </xf>
    <xf numFmtId="0" fontId="15" fillId="34" borderId="27" xfId="0" applyFont="1" applyFill="1" applyBorder="1" applyAlignment="1">
      <alignment horizontal="left"/>
    </xf>
    <xf numFmtId="0" fontId="14" fillId="34" borderId="26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/>
    </xf>
    <xf numFmtId="0" fontId="14" fillId="0" borderId="48" xfId="0" applyFont="1" applyBorder="1" applyAlignment="1">
      <alignment horizontal="center" vertical="top" wrapText="1"/>
    </xf>
    <xf numFmtId="0" fontId="14" fillId="0" borderId="49" xfId="0" applyFont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top" wrapText="1"/>
    </xf>
    <xf numFmtId="0" fontId="14" fillId="0" borderId="51" xfId="0" applyFont="1" applyBorder="1" applyAlignment="1">
      <alignment horizontal="center" vertical="top" wrapText="1"/>
    </xf>
    <xf numFmtId="0" fontId="14" fillId="0" borderId="5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опия учебный план зу нов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13</xdr:col>
      <xdr:colOff>457200</xdr:colOff>
      <xdr:row>36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l="42759" t="21931" r="12011" b="21676"/>
        <a:stretch>
          <a:fillRect/>
        </a:stretch>
      </xdr:blipFill>
      <xdr:spPr>
        <a:xfrm>
          <a:off x="57150" y="28575"/>
          <a:ext cx="931545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115" zoomScaleNormal="115" zoomScalePageLayoutView="0" workbookViewId="0" topLeftCell="A1">
      <selection activeCell="P21" sqref="P21"/>
    </sheetView>
  </sheetViews>
  <sheetFormatPr defaultColWidth="9.00390625" defaultRowHeight="12.75"/>
  <sheetData/>
  <sheetProtection/>
  <printOptions/>
  <pageMargins left="0.75" right="0.75" top="1" bottom="1" header="0.5" footer="0.5"/>
  <pageSetup fitToHeight="1" fitToWidth="1" horizontalDpi="200" verticalDpi="2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6"/>
  <sheetViews>
    <sheetView zoomScalePageLayoutView="0" workbookViewId="0" topLeftCell="A1">
      <selection activeCell="BD8" sqref="BD8"/>
    </sheetView>
  </sheetViews>
  <sheetFormatPr defaultColWidth="9.00390625" defaultRowHeight="12.75"/>
  <cols>
    <col min="1" max="1" width="1.875" style="0" customWidth="1"/>
    <col min="2" max="2" width="2.125" style="0" customWidth="1"/>
    <col min="3" max="3" width="2.625" style="0" customWidth="1"/>
    <col min="4" max="4" width="2.125" style="0" customWidth="1"/>
    <col min="5" max="5" width="2.25390625" style="0" customWidth="1"/>
    <col min="6" max="6" width="2.00390625" style="0" customWidth="1"/>
    <col min="7" max="7" width="1.875" style="0" customWidth="1"/>
    <col min="8" max="8" width="2.125" style="0" customWidth="1"/>
    <col min="9" max="9" width="2.00390625" style="0" customWidth="1"/>
    <col min="10" max="10" width="2.875" style="0" customWidth="1"/>
    <col min="11" max="13" width="2.25390625" style="0" customWidth="1"/>
    <col min="14" max="14" width="2.75390625" style="0" customWidth="1"/>
    <col min="15" max="15" width="2.25390625" style="0" customWidth="1"/>
    <col min="16" max="16" width="2.125" style="0" customWidth="1"/>
    <col min="17" max="17" width="2.00390625" style="0" customWidth="1"/>
    <col min="18" max="18" width="2.375" style="0" customWidth="1"/>
    <col min="19" max="19" width="2.75390625" style="0" customWidth="1"/>
    <col min="20" max="20" width="2.875" style="0" customWidth="1"/>
    <col min="21" max="22" width="2.125" style="0" customWidth="1"/>
    <col min="23" max="24" width="2.00390625" style="0" customWidth="1"/>
    <col min="25" max="25" width="2.125" style="0" customWidth="1"/>
    <col min="26" max="26" width="2.25390625" style="0" customWidth="1"/>
    <col min="27" max="27" width="2.75390625" style="0" customWidth="1"/>
    <col min="28" max="28" width="2.25390625" style="0" customWidth="1"/>
    <col min="29" max="29" width="2.125" style="0" customWidth="1"/>
    <col min="30" max="30" width="2.625" style="0" customWidth="1"/>
    <col min="31" max="32" width="2.125" style="0" customWidth="1"/>
    <col min="33" max="33" width="2.25390625" style="0" customWidth="1"/>
    <col min="34" max="36" width="2.375" style="0" customWidth="1"/>
    <col min="37" max="37" width="2.75390625" style="0" customWidth="1"/>
    <col min="38" max="38" width="2.375" style="0" customWidth="1"/>
    <col min="39" max="40" width="2.625" style="0" customWidth="1"/>
    <col min="41" max="41" width="2.25390625" style="0" customWidth="1"/>
    <col min="42" max="42" width="2.875" style="0" customWidth="1"/>
    <col min="43" max="44" width="2.75390625" style="0" customWidth="1"/>
    <col min="45" max="46" width="2.375" style="0" customWidth="1"/>
    <col min="47" max="47" width="2.25390625" style="0" customWidth="1"/>
    <col min="48" max="48" width="2.75390625" style="0" customWidth="1"/>
    <col min="49" max="49" width="2.25390625" style="0" customWidth="1"/>
    <col min="50" max="51" width="2.375" style="0" customWidth="1"/>
    <col min="52" max="52" width="2.125" style="0" customWidth="1"/>
    <col min="53" max="53" width="2.25390625" style="0" customWidth="1"/>
  </cols>
  <sheetData>
    <row r="1" spans="7:41" ht="15.75">
      <c r="G1" s="144" t="s">
        <v>300</v>
      </c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</row>
    <row r="3" spans="1:53" ht="12.75">
      <c r="A3" s="146" t="s">
        <v>80</v>
      </c>
      <c r="B3" s="148" t="s">
        <v>81</v>
      </c>
      <c r="C3" s="148"/>
      <c r="D3" s="148"/>
      <c r="E3" s="148"/>
      <c r="F3" s="149" t="s">
        <v>288</v>
      </c>
      <c r="G3" s="148" t="s">
        <v>82</v>
      </c>
      <c r="H3" s="148"/>
      <c r="I3" s="148"/>
      <c r="J3" s="146" t="s">
        <v>289</v>
      </c>
      <c r="K3" s="148" t="s">
        <v>83</v>
      </c>
      <c r="L3" s="148"/>
      <c r="M3" s="148"/>
      <c r="N3" s="148"/>
      <c r="O3" s="148" t="s">
        <v>84</v>
      </c>
      <c r="P3" s="148"/>
      <c r="Q3" s="148"/>
      <c r="R3" s="148"/>
      <c r="S3" s="149" t="s">
        <v>290</v>
      </c>
      <c r="T3" s="148" t="s">
        <v>85</v>
      </c>
      <c r="U3" s="148"/>
      <c r="V3" s="148"/>
      <c r="W3" s="146" t="s">
        <v>291</v>
      </c>
      <c r="X3" s="148" t="s">
        <v>86</v>
      </c>
      <c r="Y3" s="148"/>
      <c r="Z3" s="148"/>
      <c r="AA3" s="149" t="s">
        <v>292</v>
      </c>
      <c r="AB3" s="148" t="s">
        <v>87</v>
      </c>
      <c r="AC3" s="148"/>
      <c r="AD3" s="148"/>
      <c r="AE3" s="148"/>
      <c r="AF3" s="149" t="s">
        <v>293</v>
      </c>
      <c r="AG3" s="148" t="s">
        <v>88</v>
      </c>
      <c r="AH3" s="148"/>
      <c r="AI3" s="148"/>
      <c r="AJ3" s="149" t="s">
        <v>294</v>
      </c>
      <c r="AK3" s="148" t="s">
        <v>89</v>
      </c>
      <c r="AL3" s="148"/>
      <c r="AM3" s="148"/>
      <c r="AN3" s="148"/>
      <c r="AO3" s="148" t="s">
        <v>90</v>
      </c>
      <c r="AP3" s="148"/>
      <c r="AQ3" s="148"/>
      <c r="AR3" s="148"/>
      <c r="AS3" s="149" t="s">
        <v>295</v>
      </c>
      <c r="AT3" s="148" t="s">
        <v>91</v>
      </c>
      <c r="AU3" s="148"/>
      <c r="AV3" s="148"/>
      <c r="AW3" s="149" t="s">
        <v>296</v>
      </c>
      <c r="AX3" s="148" t="s">
        <v>92</v>
      </c>
      <c r="AY3" s="148"/>
      <c r="AZ3" s="148"/>
      <c r="BA3" s="148"/>
    </row>
    <row r="4" spans="1:53" ht="25.5" customHeight="1">
      <c r="A4" s="147"/>
      <c r="B4" s="47" t="s">
        <v>93</v>
      </c>
      <c r="C4" s="47" t="s">
        <v>94</v>
      </c>
      <c r="D4" s="47" t="s">
        <v>95</v>
      </c>
      <c r="E4" s="47" t="s">
        <v>96</v>
      </c>
      <c r="F4" s="150"/>
      <c r="G4" s="60" t="s">
        <v>97</v>
      </c>
      <c r="H4" s="60" t="s">
        <v>98</v>
      </c>
      <c r="I4" s="60" t="s">
        <v>99</v>
      </c>
      <c r="J4" s="147"/>
      <c r="K4" s="47" t="s">
        <v>100</v>
      </c>
      <c r="L4" s="47" t="s">
        <v>101</v>
      </c>
      <c r="M4" s="47" t="s">
        <v>102</v>
      </c>
      <c r="N4" s="47" t="s">
        <v>103</v>
      </c>
      <c r="O4" s="47" t="s">
        <v>93</v>
      </c>
      <c r="P4" s="47" t="s">
        <v>104</v>
      </c>
      <c r="Q4" s="47" t="s">
        <v>105</v>
      </c>
      <c r="R4" s="47" t="s">
        <v>106</v>
      </c>
      <c r="S4" s="150"/>
      <c r="T4" s="47" t="s">
        <v>107</v>
      </c>
      <c r="U4" s="47" t="s">
        <v>108</v>
      </c>
      <c r="V4" s="47" t="s">
        <v>109</v>
      </c>
      <c r="W4" s="147"/>
      <c r="X4" s="47" t="s">
        <v>110</v>
      </c>
      <c r="Y4" s="47" t="s">
        <v>111</v>
      </c>
      <c r="Z4" s="47" t="s">
        <v>112</v>
      </c>
      <c r="AA4" s="150"/>
      <c r="AB4" s="47" t="s">
        <v>110</v>
      </c>
      <c r="AC4" s="47" t="s">
        <v>111</v>
      </c>
      <c r="AD4" s="61" t="s">
        <v>112</v>
      </c>
      <c r="AE4" s="47" t="s">
        <v>113</v>
      </c>
      <c r="AF4" s="150"/>
      <c r="AG4" s="47" t="s">
        <v>114</v>
      </c>
      <c r="AH4" s="47" t="s">
        <v>115</v>
      </c>
      <c r="AI4" s="47" t="s">
        <v>116</v>
      </c>
      <c r="AJ4" s="150"/>
      <c r="AK4" s="47" t="s">
        <v>117</v>
      </c>
      <c r="AL4" s="47" t="s">
        <v>118</v>
      </c>
      <c r="AM4" s="47" t="s">
        <v>119</v>
      </c>
      <c r="AN4" s="47" t="s">
        <v>120</v>
      </c>
      <c r="AO4" s="47" t="s">
        <v>121</v>
      </c>
      <c r="AP4" s="47" t="s">
        <v>104</v>
      </c>
      <c r="AQ4" s="47" t="s">
        <v>105</v>
      </c>
      <c r="AR4" s="47" t="s">
        <v>122</v>
      </c>
      <c r="AS4" s="150"/>
      <c r="AT4" s="47" t="s">
        <v>97</v>
      </c>
      <c r="AU4" s="47" t="s">
        <v>98</v>
      </c>
      <c r="AV4" s="47" t="s">
        <v>116</v>
      </c>
      <c r="AW4" s="150"/>
      <c r="AX4" s="47" t="s">
        <v>100</v>
      </c>
      <c r="AY4" s="47" t="s">
        <v>123</v>
      </c>
      <c r="AZ4" s="47" t="s">
        <v>102</v>
      </c>
      <c r="BA4" s="47" t="s">
        <v>124</v>
      </c>
    </row>
    <row r="5" spans="1:53" ht="12.75">
      <c r="A5" s="10" t="s">
        <v>125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33"/>
      <c r="S5" s="38"/>
      <c r="T5" s="38"/>
      <c r="U5" s="34"/>
      <c r="V5" s="11"/>
      <c r="W5" s="36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33"/>
      <c r="AS5" s="38"/>
      <c r="AT5" s="38"/>
      <c r="AU5" s="38"/>
      <c r="AV5" s="38"/>
      <c r="AW5" s="38"/>
      <c r="AX5" s="38"/>
      <c r="AY5" s="38"/>
      <c r="AZ5" s="38"/>
      <c r="BA5" s="38"/>
    </row>
    <row r="6" spans="1:53" ht="12.75">
      <c r="A6" s="10" t="s">
        <v>126</v>
      </c>
      <c r="B6" s="11"/>
      <c r="C6" s="11"/>
      <c r="D6" s="11"/>
      <c r="E6" s="11"/>
      <c r="F6" s="11"/>
      <c r="G6" s="11"/>
      <c r="H6" s="12"/>
      <c r="I6" s="11"/>
      <c r="J6" s="11">
        <v>17</v>
      </c>
      <c r="K6" s="11"/>
      <c r="L6" s="11"/>
      <c r="M6" s="11"/>
      <c r="N6" s="11"/>
      <c r="O6" s="11"/>
      <c r="P6" s="11"/>
      <c r="Q6" s="11"/>
      <c r="R6" s="33"/>
      <c r="S6" s="134" t="s">
        <v>322</v>
      </c>
      <c r="T6" s="134" t="s">
        <v>322</v>
      </c>
      <c r="U6" s="34"/>
      <c r="V6" s="33"/>
      <c r="W6" s="37"/>
      <c r="X6" s="34"/>
      <c r="Y6" s="11"/>
      <c r="Z6" s="11"/>
      <c r="AA6" s="11">
        <v>17</v>
      </c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62" t="s">
        <v>281</v>
      </c>
      <c r="AS6" s="134" t="s">
        <v>322</v>
      </c>
      <c r="AT6" s="134" t="s">
        <v>322</v>
      </c>
      <c r="AU6" s="134" t="s">
        <v>322</v>
      </c>
      <c r="AV6" s="134" t="s">
        <v>322</v>
      </c>
      <c r="AW6" s="134" t="s">
        <v>322</v>
      </c>
      <c r="AX6" s="134" t="s">
        <v>322</v>
      </c>
      <c r="AY6" s="134" t="s">
        <v>322</v>
      </c>
      <c r="AZ6" s="134" t="s">
        <v>322</v>
      </c>
      <c r="BA6" s="134" t="s">
        <v>326</v>
      </c>
    </row>
    <row r="7" spans="1:53" ht="12.75">
      <c r="A7" s="10" t="s">
        <v>127</v>
      </c>
      <c r="B7" s="11"/>
      <c r="C7" s="11"/>
      <c r="D7" s="11"/>
      <c r="E7" s="11"/>
      <c r="F7" s="11"/>
      <c r="G7" s="11"/>
      <c r="H7" s="11"/>
      <c r="I7" s="11"/>
      <c r="J7" s="11">
        <v>16</v>
      </c>
      <c r="K7" s="11"/>
      <c r="L7" s="11"/>
      <c r="M7" s="11"/>
      <c r="N7" s="11"/>
      <c r="O7" s="11"/>
      <c r="P7" s="11"/>
      <c r="Q7" s="11"/>
      <c r="R7" s="62" t="s">
        <v>281</v>
      </c>
      <c r="S7" s="134" t="s">
        <v>322</v>
      </c>
      <c r="T7" s="134" t="s">
        <v>322</v>
      </c>
      <c r="U7" s="34"/>
      <c r="V7" s="33"/>
      <c r="W7" s="37"/>
      <c r="X7" s="34"/>
      <c r="Y7" s="11"/>
      <c r="Z7" s="11"/>
      <c r="AA7" s="11">
        <v>15</v>
      </c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>
        <v>0</v>
      </c>
      <c r="AM7" s="36">
        <v>0</v>
      </c>
      <c r="AN7" s="36">
        <v>0</v>
      </c>
      <c r="AO7" s="137" t="s">
        <v>281</v>
      </c>
      <c r="AP7" s="36" t="s">
        <v>320</v>
      </c>
      <c r="AQ7" s="36" t="s">
        <v>320</v>
      </c>
      <c r="AR7" s="138" t="s">
        <v>320</v>
      </c>
      <c r="AS7" s="11" t="s">
        <v>320</v>
      </c>
      <c r="AT7" s="134" t="s">
        <v>322</v>
      </c>
      <c r="AU7" s="134" t="s">
        <v>322</v>
      </c>
      <c r="AV7" s="134" t="s">
        <v>322</v>
      </c>
      <c r="AW7" s="134" t="s">
        <v>322</v>
      </c>
      <c r="AX7" s="134" t="s">
        <v>322</v>
      </c>
      <c r="AY7" s="134" t="s">
        <v>322</v>
      </c>
      <c r="AZ7" s="134" t="s">
        <v>322</v>
      </c>
      <c r="BA7" s="134" t="s">
        <v>322</v>
      </c>
    </row>
    <row r="8" spans="1:53" ht="12.75">
      <c r="A8" s="10" t="s">
        <v>128</v>
      </c>
      <c r="B8" s="11" t="s">
        <v>320</v>
      </c>
      <c r="C8" s="11" t="s">
        <v>320</v>
      </c>
      <c r="D8" s="11" t="s">
        <v>320</v>
      </c>
      <c r="E8" s="11" t="s">
        <v>320</v>
      </c>
      <c r="F8" s="11"/>
      <c r="G8" s="11"/>
      <c r="H8" s="12"/>
      <c r="I8" s="11"/>
      <c r="J8" s="13">
        <v>9</v>
      </c>
      <c r="K8" s="11"/>
      <c r="L8" s="11"/>
      <c r="M8" s="11">
        <v>0</v>
      </c>
      <c r="N8" s="11">
        <v>0</v>
      </c>
      <c r="O8" s="11">
        <v>0</v>
      </c>
      <c r="P8" s="11">
        <v>0</v>
      </c>
      <c r="Q8" s="11"/>
      <c r="R8" s="62" t="s">
        <v>318</v>
      </c>
      <c r="S8" s="134" t="s">
        <v>322</v>
      </c>
      <c r="T8" s="134" t="s">
        <v>322</v>
      </c>
      <c r="U8" s="34"/>
      <c r="V8" s="33"/>
      <c r="W8" s="37"/>
      <c r="X8" s="34"/>
      <c r="Y8" s="11"/>
      <c r="Z8" s="11"/>
      <c r="AA8" s="14">
        <v>10</v>
      </c>
      <c r="AB8" s="14"/>
      <c r="AC8" s="14"/>
      <c r="AD8" s="14">
        <v>0</v>
      </c>
      <c r="AE8" s="14">
        <v>0</v>
      </c>
      <c r="AF8" s="14"/>
      <c r="AG8" s="14"/>
      <c r="AH8" s="14" t="s">
        <v>281</v>
      </c>
      <c r="AI8" s="14" t="s">
        <v>129</v>
      </c>
      <c r="AJ8" s="14" t="s">
        <v>129</v>
      </c>
      <c r="AK8" s="14" t="s">
        <v>129</v>
      </c>
      <c r="AL8" s="62" t="s">
        <v>129</v>
      </c>
      <c r="AM8" s="37" t="s">
        <v>319</v>
      </c>
      <c r="AN8" s="37" t="s">
        <v>319</v>
      </c>
      <c r="AO8" s="37" t="s">
        <v>319</v>
      </c>
      <c r="AP8" s="37" t="s">
        <v>319</v>
      </c>
      <c r="AQ8" s="37" t="s">
        <v>321</v>
      </c>
      <c r="AR8" s="37" t="s">
        <v>321</v>
      </c>
      <c r="AS8" s="136"/>
      <c r="AT8" s="135"/>
      <c r="AU8" s="135"/>
      <c r="AV8" s="135"/>
      <c r="AW8" s="135"/>
      <c r="AX8" s="135"/>
      <c r="AY8" s="135"/>
      <c r="AZ8" s="135"/>
      <c r="BA8" s="135"/>
    </row>
    <row r="10" spans="1:53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 t="s">
        <v>51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1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2"/>
      <c r="AY10" s="52"/>
      <c r="AZ10" s="52"/>
      <c r="BA10" s="52"/>
    </row>
    <row r="11" spans="1:53" ht="12.75">
      <c r="A11" s="53" t="s">
        <v>297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 t="s">
        <v>130</v>
      </c>
      <c r="M11" s="53"/>
      <c r="N11" s="53"/>
      <c r="O11" s="53"/>
      <c r="P11" s="53"/>
      <c r="Q11" s="53"/>
      <c r="R11" s="53"/>
      <c r="S11" s="53" t="s">
        <v>131</v>
      </c>
      <c r="T11" s="53"/>
      <c r="U11" s="53"/>
      <c r="V11" s="53"/>
      <c r="W11" s="53"/>
      <c r="X11" s="53" t="s">
        <v>132</v>
      </c>
      <c r="Y11" s="53"/>
      <c r="Z11" s="53"/>
      <c r="AA11" s="53"/>
      <c r="AB11" s="53"/>
      <c r="AC11" s="53"/>
      <c r="AD11" s="53"/>
      <c r="AE11" s="53"/>
      <c r="AF11" s="54"/>
      <c r="AG11" s="53"/>
      <c r="AH11" s="53"/>
      <c r="AI11" s="53"/>
      <c r="AJ11" s="53"/>
      <c r="AK11" s="53" t="s">
        <v>133</v>
      </c>
      <c r="AL11" s="53"/>
      <c r="AM11" s="53"/>
      <c r="AN11" s="53"/>
      <c r="AO11" s="53"/>
      <c r="AP11" s="53"/>
      <c r="AQ11" s="53"/>
      <c r="AR11" s="53" t="s">
        <v>134</v>
      </c>
      <c r="AS11" s="53"/>
      <c r="AT11" s="53"/>
      <c r="AU11" s="53"/>
      <c r="AV11" s="53"/>
      <c r="AW11" s="53"/>
      <c r="AX11" s="53"/>
      <c r="AY11" s="53" t="s">
        <v>135</v>
      </c>
      <c r="AZ11" s="53"/>
      <c r="BA11" s="53"/>
    </row>
    <row r="12" spans="1:53" ht="13.5" thickBo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 t="s">
        <v>136</v>
      </c>
      <c r="M12" s="53"/>
      <c r="N12" s="53"/>
      <c r="O12" s="53"/>
      <c r="P12" s="53"/>
      <c r="Q12" s="53"/>
      <c r="R12" s="53"/>
      <c r="S12" s="53" t="s">
        <v>137</v>
      </c>
      <c r="T12" s="53"/>
      <c r="U12" s="53"/>
      <c r="V12" s="53"/>
      <c r="W12" s="53"/>
      <c r="X12" s="53" t="s">
        <v>138</v>
      </c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 t="s">
        <v>139</v>
      </c>
      <c r="AU12" s="53"/>
      <c r="AV12" s="53"/>
      <c r="AW12" s="53"/>
      <c r="AX12" s="53"/>
      <c r="AY12" s="53"/>
      <c r="AZ12" s="53"/>
      <c r="BA12" s="53"/>
    </row>
    <row r="13" spans="1:53" ht="13.5" thickBot="1">
      <c r="A13" s="53"/>
      <c r="B13" s="53"/>
      <c r="C13" s="53"/>
      <c r="D13" s="55"/>
      <c r="E13" s="53"/>
      <c r="F13" s="53"/>
      <c r="H13" s="53"/>
      <c r="I13" s="53"/>
      <c r="J13" s="53"/>
      <c r="K13" s="53"/>
      <c r="L13" s="53"/>
      <c r="M13" s="49">
        <v>0</v>
      </c>
      <c r="N13" s="53"/>
      <c r="O13" s="53"/>
      <c r="P13" s="53"/>
      <c r="Q13" s="53"/>
      <c r="R13" s="53"/>
      <c r="S13" s="53"/>
      <c r="T13" s="49" t="s">
        <v>320</v>
      </c>
      <c r="U13" s="53"/>
      <c r="V13" s="53"/>
      <c r="W13" s="53"/>
      <c r="X13" s="53"/>
      <c r="Y13" s="53"/>
      <c r="Z13" s="53"/>
      <c r="AA13" s="53"/>
      <c r="AB13" s="53"/>
      <c r="AC13" s="53"/>
      <c r="AD13" s="49" t="s">
        <v>140</v>
      </c>
      <c r="AE13" s="53"/>
      <c r="AF13" s="53"/>
      <c r="AG13" s="53"/>
      <c r="AH13" s="53"/>
      <c r="AI13" s="53"/>
      <c r="AJ13" s="53"/>
      <c r="AK13" s="53"/>
      <c r="AL13" s="53"/>
      <c r="AM13" s="55" t="s">
        <v>281</v>
      </c>
      <c r="AN13" s="53"/>
      <c r="AO13" s="53"/>
      <c r="AP13" s="53"/>
      <c r="AQ13" s="53"/>
      <c r="AR13" s="53"/>
      <c r="AS13" s="53"/>
      <c r="AT13" s="53"/>
      <c r="AU13" s="49" t="s">
        <v>321</v>
      </c>
      <c r="AV13" s="53"/>
      <c r="AW13" s="53"/>
      <c r="AX13" s="53"/>
      <c r="AY13" s="56"/>
      <c r="AZ13" s="48" t="s">
        <v>322</v>
      </c>
      <c r="BA13" s="53"/>
    </row>
    <row r="14" spans="1:53" ht="12.75">
      <c r="A14" s="53"/>
      <c r="B14" s="53"/>
      <c r="C14" s="53"/>
      <c r="D14" s="53"/>
      <c r="E14" s="53"/>
      <c r="F14" s="53"/>
      <c r="G14" s="57"/>
      <c r="H14" s="53"/>
      <c r="I14" s="53"/>
      <c r="J14" s="53"/>
      <c r="K14" s="53"/>
      <c r="L14" s="53"/>
      <c r="M14" s="58"/>
      <c r="N14" s="53"/>
      <c r="O14" s="53"/>
      <c r="P14" s="53"/>
      <c r="Q14" s="53"/>
      <c r="R14" s="53"/>
      <c r="S14" s="53"/>
      <c r="T14" s="58"/>
      <c r="U14" s="53"/>
      <c r="V14" s="53"/>
      <c r="W14" s="53"/>
      <c r="X14" s="53"/>
      <c r="Y14" s="53"/>
      <c r="Z14" s="53"/>
      <c r="AA14" s="53"/>
      <c r="AB14" s="53"/>
      <c r="AC14" s="53"/>
      <c r="AD14" s="58"/>
      <c r="AE14" s="53"/>
      <c r="AF14" s="53"/>
      <c r="AG14" s="53"/>
      <c r="AH14" s="53"/>
      <c r="AI14" s="53"/>
      <c r="AJ14" s="53"/>
      <c r="AK14" s="53"/>
      <c r="AL14" s="53"/>
      <c r="AM14" s="57"/>
      <c r="AN14" s="53"/>
      <c r="AO14" s="53"/>
      <c r="AP14" s="53"/>
      <c r="AQ14" s="53"/>
      <c r="AR14" s="53"/>
      <c r="AS14" s="53"/>
      <c r="AT14" s="53"/>
      <c r="AU14" s="58"/>
      <c r="AV14" s="53"/>
      <c r="AW14" s="53"/>
      <c r="AX14" s="53"/>
      <c r="AY14" s="56"/>
      <c r="AZ14" s="56"/>
      <c r="BA14" s="53"/>
    </row>
    <row r="15" spans="1:53" ht="12.75">
      <c r="A15" s="51" t="s">
        <v>298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139" t="s">
        <v>319</v>
      </c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</row>
    <row r="16" spans="1:53" ht="12.75">
      <c r="A16" s="51"/>
      <c r="B16" s="51"/>
      <c r="C16" s="51"/>
      <c r="D16" s="51"/>
      <c r="E16" s="51"/>
      <c r="F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spans="4:51" ht="15.75">
      <c r="D17" s="145" t="s">
        <v>340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</row>
    <row r="19" spans="1:54" ht="12.75">
      <c r="A19" s="151" t="s">
        <v>80</v>
      </c>
      <c r="B19" s="151"/>
      <c r="C19" s="151"/>
      <c r="D19" s="151"/>
      <c r="E19" s="152" t="s">
        <v>201</v>
      </c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4"/>
      <c r="R19" s="151" t="s">
        <v>50</v>
      </c>
      <c r="S19" s="151"/>
      <c r="T19" s="151"/>
      <c r="U19" s="151"/>
      <c r="V19" s="151"/>
      <c r="W19" s="151"/>
      <c r="X19" s="151" t="s">
        <v>51</v>
      </c>
      <c r="Y19" s="151"/>
      <c r="Z19" s="151"/>
      <c r="AA19" s="151"/>
      <c r="AB19" s="151"/>
      <c r="AC19" s="151"/>
      <c r="AD19" s="151"/>
      <c r="AE19" s="151"/>
      <c r="AF19" s="151" t="s">
        <v>191</v>
      </c>
      <c r="AG19" s="151"/>
      <c r="AH19" s="151"/>
      <c r="AI19" s="151"/>
      <c r="AJ19" s="151"/>
      <c r="AK19" s="151"/>
      <c r="AL19" s="151"/>
      <c r="AM19" s="151"/>
      <c r="AN19" s="151" t="s">
        <v>56</v>
      </c>
      <c r="AO19" s="151"/>
      <c r="AP19" s="151"/>
      <c r="AQ19" s="151"/>
      <c r="AR19" s="151"/>
      <c r="AS19" s="151"/>
      <c r="AT19" s="151"/>
      <c r="AU19" s="151" t="s">
        <v>135</v>
      </c>
      <c r="AV19" s="151"/>
      <c r="AW19" s="151"/>
      <c r="AX19" s="151"/>
      <c r="AY19" s="151"/>
      <c r="AZ19" s="158" t="s">
        <v>49</v>
      </c>
      <c r="BA19" s="158"/>
      <c r="BB19" s="158"/>
    </row>
    <row r="20" spans="1:54" ht="36.75" customHeight="1">
      <c r="A20" s="151"/>
      <c r="B20" s="151"/>
      <c r="C20" s="151"/>
      <c r="D20" s="151"/>
      <c r="E20" s="155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51"/>
      <c r="S20" s="151"/>
      <c r="T20" s="151"/>
      <c r="U20" s="151"/>
      <c r="V20" s="151"/>
      <c r="W20" s="151"/>
      <c r="X20" s="159" t="s">
        <v>202</v>
      </c>
      <c r="Y20" s="151"/>
      <c r="Z20" s="151"/>
      <c r="AA20" s="151"/>
      <c r="AB20" s="151" t="s">
        <v>203</v>
      </c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8"/>
      <c r="BA20" s="158"/>
      <c r="BB20" s="158"/>
    </row>
    <row r="21" spans="1:54" ht="12.75">
      <c r="A21" s="160">
        <v>1</v>
      </c>
      <c r="B21" s="160"/>
      <c r="C21" s="160"/>
      <c r="D21" s="160"/>
      <c r="E21" s="160">
        <v>2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>
        <v>3</v>
      </c>
      <c r="S21" s="160"/>
      <c r="T21" s="160"/>
      <c r="U21" s="160"/>
      <c r="V21" s="160"/>
      <c r="W21" s="160"/>
      <c r="X21" s="160">
        <v>4</v>
      </c>
      <c r="Y21" s="160"/>
      <c r="Z21" s="160"/>
      <c r="AA21" s="160"/>
      <c r="AB21" s="160">
        <v>5</v>
      </c>
      <c r="AC21" s="160"/>
      <c r="AD21" s="160"/>
      <c r="AE21" s="160"/>
      <c r="AF21" s="160">
        <v>6</v>
      </c>
      <c r="AG21" s="160"/>
      <c r="AH21" s="160"/>
      <c r="AI21" s="160"/>
      <c r="AJ21" s="160"/>
      <c r="AK21" s="160"/>
      <c r="AL21" s="160"/>
      <c r="AM21" s="160"/>
      <c r="AN21" s="160">
        <v>7</v>
      </c>
      <c r="AO21" s="160"/>
      <c r="AP21" s="160"/>
      <c r="AQ21" s="160"/>
      <c r="AR21" s="160"/>
      <c r="AS21" s="160"/>
      <c r="AT21" s="160"/>
      <c r="AU21" s="160">
        <v>8</v>
      </c>
      <c r="AV21" s="160"/>
      <c r="AW21" s="160"/>
      <c r="AX21" s="160"/>
      <c r="AY21" s="160"/>
      <c r="AZ21" s="160">
        <v>9</v>
      </c>
      <c r="BA21" s="160"/>
      <c r="BB21" s="160"/>
    </row>
    <row r="22" spans="1:54" ht="12.75">
      <c r="A22" s="160" t="s">
        <v>13</v>
      </c>
      <c r="B22" s="160"/>
      <c r="C22" s="160"/>
      <c r="D22" s="160"/>
      <c r="E22" s="161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3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1"/>
      <c r="AO22" s="162"/>
      <c r="AP22" s="162"/>
      <c r="AQ22" s="162"/>
      <c r="AR22" s="162"/>
      <c r="AS22" s="162"/>
      <c r="AT22" s="163"/>
      <c r="AU22" s="160"/>
      <c r="AV22" s="160"/>
      <c r="AW22" s="160"/>
      <c r="AX22" s="160"/>
      <c r="AY22" s="160"/>
      <c r="AZ22" s="160"/>
      <c r="BA22" s="160"/>
      <c r="BB22" s="160"/>
    </row>
    <row r="23" spans="1:54" ht="12.75">
      <c r="A23" s="160" t="s">
        <v>14</v>
      </c>
      <c r="B23" s="160"/>
      <c r="C23" s="160"/>
      <c r="D23" s="160"/>
      <c r="E23" s="161" t="s">
        <v>337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3"/>
      <c r="R23" s="160">
        <v>6</v>
      </c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>
        <v>1</v>
      </c>
      <c r="AG23" s="160"/>
      <c r="AH23" s="160"/>
      <c r="AI23" s="160"/>
      <c r="AJ23" s="160"/>
      <c r="AK23" s="160"/>
      <c r="AL23" s="160"/>
      <c r="AM23" s="160"/>
      <c r="AN23" s="161"/>
      <c r="AO23" s="162"/>
      <c r="AP23" s="162"/>
      <c r="AQ23" s="162"/>
      <c r="AR23" s="162"/>
      <c r="AS23" s="162"/>
      <c r="AT23" s="163"/>
      <c r="AU23" s="160">
        <v>11</v>
      </c>
      <c r="AV23" s="160"/>
      <c r="AW23" s="160"/>
      <c r="AX23" s="160"/>
      <c r="AY23" s="160"/>
      <c r="AZ23" s="160">
        <v>52</v>
      </c>
      <c r="BA23" s="160"/>
      <c r="BB23" s="160"/>
    </row>
    <row r="24" spans="1:54" ht="12.75">
      <c r="A24" s="160" t="s">
        <v>15</v>
      </c>
      <c r="B24" s="160"/>
      <c r="C24" s="160"/>
      <c r="D24" s="160"/>
      <c r="E24" s="161" t="s">
        <v>338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3"/>
      <c r="R24" s="160">
        <v>5</v>
      </c>
      <c r="S24" s="160"/>
      <c r="T24" s="160"/>
      <c r="U24" s="160"/>
      <c r="V24" s="160"/>
      <c r="W24" s="160"/>
      <c r="X24" s="160">
        <v>4</v>
      </c>
      <c r="Y24" s="160"/>
      <c r="Z24" s="160"/>
      <c r="AA24" s="160"/>
      <c r="AB24" s="160"/>
      <c r="AC24" s="160"/>
      <c r="AD24" s="160"/>
      <c r="AE24" s="160"/>
      <c r="AF24" s="160">
        <v>2</v>
      </c>
      <c r="AG24" s="160"/>
      <c r="AH24" s="160"/>
      <c r="AI24" s="160"/>
      <c r="AJ24" s="160"/>
      <c r="AK24" s="160"/>
      <c r="AL24" s="160"/>
      <c r="AM24" s="160"/>
      <c r="AN24" s="161"/>
      <c r="AO24" s="162"/>
      <c r="AP24" s="162"/>
      <c r="AQ24" s="162"/>
      <c r="AR24" s="162"/>
      <c r="AS24" s="162"/>
      <c r="AT24" s="163"/>
      <c r="AU24" s="160">
        <v>10</v>
      </c>
      <c r="AV24" s="160"/>
      <c r="AW24" s="160"/>
      <c r="AX24" s="160"/>
      <c r="AY24" s="160"/>
      <c r="AZ24" s="160">
        <v>52</v>
      </c>
      <c r="BA24" s="160"/>
      <c r="BB24" s="160"/>
    </row>
    <row r="25" spans="1:54" ht="12.75">
      <c r="A25" s="160" t="s">
        <v>16</v>
      </c>
      <c r="B25" s="160"/>
      <c r="C25" s="160"/>
      <c r="D25" s="160"/>
      <c r="E25" s="161" t="s">
        <v>339</v>
      </c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3"/>
      <c r="R25" s="160">
        <v>6</v>
      </c>
      <c r="S25" s="160"/>
      <c r="T25" s="160"/>
      <c r="U25" s="160"/>
      <c r="V25" s="160"/>
      <c r="W25" s="160"/>
      <c r="X25" s="160">
        <v>4</v>
      </c>
      <c r="Y25" s="160"/>
      <c r="Z25" s="160"/>
      <c r="AA25" s="160"/>
      <c r="AB25" s="160">
        <v>4</v>
      </c>
      <c r="AC25" s="160"/>
      <c r="AD25" s="160"/>
      <c r="AE25" s="160"/>
      <c r="AF25" s="160">
        <v>2</v>
      </c>
      <c r="AG25" s="160"/>
      <c r="AH25" s="160"/>
      <c r="AI25" s="160"/>
      <c r="AJ25" s="160"/>
      <c r="AK25" s="160"/>
      <c r="AL25" s="160"/>
      <c r="AM25" s="160"/>
      <c r="AN25" s="161">
        <v>6</v>
      </c>
      <c r="AO25" s="162"/>
      <c r="AP25" s="162"/>
      <c r="AQ25" s="162"/>
      <c r="AR25" s="162"/>
      <c r="AS25" s="162"/>
      <c r="AT25" s="163"/>
      <c r="AU25" s="160">
        <v>2</v>
      </c>
      <c r="AV25" s="160"/>
      <c r="AW25" s="160"/>
      <c r="AX25" s="160"/>
      <c r="AY25" s="160"/>
      <c r="AZ25" s="160">
        <v>43</v>
      </c>
      <c r="BA25" s="160"/>
      <c r="BB25" s="160"/>
    </row>
    <row r="26" spans="1:54" ht="12.75">
      <c r="A26" s="160" t="s">
        <v>299</v>
      </c>
      <c r="B26" s="160"/>
      <c r="C26" s="160"/>
      <c r="D26" s="160"/>
      <c r="E26" s="160">
        <v>84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>
        <v>17</v>
      </c>
      <c r="S26" s="160"/>
      <c r="T26" s="160"/>
      <c r="U26" s="160"/>
      <c r="V26" s="160"/>
      <c r="W26" s="160"/>
      <c r="X26" s="160">
        <v>8</v>
      </c>
      <c r="Y26" s="160"/>
      <c r="Z26" s="160"/>
      <c r="AA26" s="160"/>
      <c r="AB26" s="160">
        <v>4</v>
      </c>
      <c r="AC26" s="160"/>
      <c r="AD26" s="160"/>
      <c r="AE26" s="160"/>
      <c r="AF26" s="160">
        <v>5</v>
      </c>
      <c r="AG26" s="160"/>
      <c r="AH26" s="160"/>
      <c r="AI26" s="160"/>
      <c r="AJ26" s="160"/>
      <c r="AK26" s="160"/>
      <c r="AL26" s="160"/>
      <c r="AM26" s="160"/>
      <c r="AN26" s="160">
        <v>6</v>
      </c>
      <c r="AO26" s="160"/>
      <c r="AP26" s="160"/>
      <c r="AQ26" s="160"/>
      <c r="AR26" s="160"/>
      <c r="AS26" s="160"/>
      <c r="AT26" s="160"/>
      <c r="AU26" s="160">
        <v>23</v>
      </c>
      <c r="AV26" s="160"/>
      <c r="AW26" s="160"/>
      <c r="AX26" s="160"/>
      <c r="AY26" s="160"/>
      <c r="AZ26" s="160">
        <v>147</v>
      </c>
      <c r="BA26" s="160"/>
      <c r="BB26" s="160"/>
    </row>
  </sheetData>
  <sheetProtection/>
  <mergeCells count="87">
    <mergeCell ref="AF26:AM26"/>
    <mergeCell ref="AU25:AY25"/>
    <mergeCell ref="AZ25:BB25"/>
    <mergeCell ref="AN26:AT26"/>
    <mergeCell ref="AU26:AY26"/>
    <mergeCell ref="AZ26:BB26"/>
    <mergeCell ref="A26:D26"/>
    <mergeCell ref="E26:Q26"/>
    <mergeCell ref="R26:W26"/>
    <mergeCell ref="X26:AA26"/>
    <mergeCell ref="AB26:AE26"/>
    <mergeCell ref="AN24:AT24"/>
    <mergeCell ref="AU24:AY24"/>
    <mergeCell ref="AZ24:BB24"/>
    <mergeCell ref="A25:D25"/>
    <mergeCell ref="E25:Q25"/>
    <mergeCell ref="R25:W25"/>
    <mergeCell ref="X25:AA25"/>
    <mergeCell ref="AB25:AE25"/>
    <mergeCell ref="AF25:AM25"/>
    <mergeCell ref="AN25:AT25"/>
    <mergeCell ref="AF23:AM23"/>
    <mergeCell ref="AN23:AT23"/>
    <mergeCell ref="AU23:AY23"/>
    <mergeCell ref="AZ23:BB23"/>
    <mergeCell ref="A24:D24"/>
    <mergeCell ref="E24:Q24"/>
    <mergeCell ref="R24:W24"/>
    <mergeCell ref="X24:AA24"/>
    <mergeCell ref="AB24:AE24"/>
    <mergeCell ref="AF24:AM24"/>
    <mergeCell ref="AU21:AY21"/>
    <mergeCell ref="AZ21:BB21"/>
    <mergeCell ref="AN22:AT22"/>
    <mergeCell ref="AU22:AY22"/>
    <mergeCell ref="AZ22:BB22"/>
    <mergeCell ref="A23:D23"/>
    <mergeCell ref="E23:Q23"/>
    <mergeCell ref="R23:W23"/>
    <mergeCell ref="X23:AA23"/>
    <mergeCell ref="AB23:AE23"/>
    <mergeCell ref="A22:D22"/>
    <mergeCell ref="E22:Q22"/>
    <mergeCell ref="R22:W22"/>
    <mergeCell ref="X22:AA22"/>
    <mergeCell ref="AF21:AM21"/>
    <mergeCell ref="AN21:AT21"/>
    <mergeCell ref="AZ19:BB20"/>
    <mergeCell ref="X20:AA20"/>
    <mergeCell ref="AB22:AE22"/>
    <mergeCell ref="AF22:AM22"/>
    <mergeCell ref="AB20:AE20"/>
    <mergeCell ref="A21:D21"/>
    <mergeCell ref="E21:Q21"/>
    <mergeCell ref="R21:W21"/>
    <mergeCell ref="X21:AA21"/>
    <mergeCell ref="AB21:AE21"/>
    <mergeCell ref="AO3:AR3"/>
    <mergeCell ref="AS3:AS4"/>
    <mergeCell ref="AX3:BA3"/>
    <mergeCell ref="A19:D20"/>
    <mergeCell ref="E19:Q20"/>
    <mergeCell ref="R19:W20"/>
    <mergeCell ref="X19:AE19"/>
    <mergeCell ref="AF19:AM20"/>
    <mergeCell ref="AN19:AT20"/>
    <mergeCell ref="AU19:AY20"/>
    <mergeCell ref="AT3:AV3"/>
    <mergeCell ref="AW3:AW4"/>
    <mergeCell ref="W3:W4"/>
    <mergeCell ref="X3:Z3"/>
    <mergeCell ref="AA3:AA4"/>
    <mergeCell ref="AB3:AE3"/>
    <mergeCell ref="AF3:AF4"/>
    <mergeCell ref="AG3:AI3"/>
    <mergeCell ref="AJ3:AJ4"/>
    <mergeCell ref="AK3:AN3"/>
    <mergeCell ref="D17:AY17"/>
    <mergeCell ref="A3:A4"/>
    <mergeCell ref="B3:E3"/>
    <mergeCell ref="F3:F4"/>
    <mergeCell ref="G3:I3"/>
    <mergeCell ref="J3:J4"/>
    <mergeCell ref="K3:N3"/>
    <mergeCell ref="O3:R3"/>
    <mergeCell ref="S3:S4"/>
    <mergeCell ref="T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1"/>
  <sheetViews>
    <sheetView zoomScale="85" zoomScaleNormal="85" zoomScalePageLayoutView="0" workbookViewId="0" topLeftCell="A1">
      <selection activeCell="A129" sqref="A129:V129"/>
    </sheetView>
  </sheetViews>
  <sheetFormatPr defaultColWidth="9.00390625" defaultRowHeight="12.75"/>
  <cols>
    <col min="1" max="1" width="10.875" style="0" customWidth="1"/>
    <col min="2" max="2" width="32.125" style="0" customWidth="1"/>
    <col min="3" max="3" width="11.875" style="0" customWidth="1"/>
    <col min="4" max="6" width="3.75390625" style="0" customWidth="1"/>
    <col min="7" max="7" width="5.00390625" style="0" customWidth="1"/>
    <col min="8" max="8" width="6.25390625" style="0" customWidth="1"/>
    <col min="9" max="9" width="5.875" style="0" customWidth="1"/>
    <col min="10" max="10" width="6.75390625" style="0" customWidth="1"/>
    <col min="11" max="11" width="6.25390625" style="0" customWidth="1"/>
    <col min="12" max="12" width="6.75390625" style="0" customWidth="1"/>
    <col min="13" max="13" width="5.25390625" style="0" customWidth="1"/>
    <col min="14" max="15" width="5.75390625" style="0" customWidth="1"/>
    <col min="16" max="16" width="6.00390625" style="0" customWidth="1"/>
    <col min="17" max="17" width="5.375" style="0" customWidth="1"/>
    <col min="18" max="18" width="5.625" style="0" customWidth="1"/>
    <col min="19" max="20" width="5.375" style="0" customWidth="1"/>
    <col min="21" max="21" width="6.25390625" style="0" customWidth="1"/>
  </cols>
  <sheetData>
    <row r="1" spans="1:21" ht="15.75">
      <c r="A1" s="165" t="s">
        <v>341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1:21" ht="15.75">
      <c r="A2" s="164"/>
      <c r="B2" s="164"/>
      <c r="C2" s="164"/>
      <c r="D2" s="164"/>
      <c r="E2" s="85"/>
      <c r="F2" s="85"/>
      <c r="G2" s="85"/>
      <c r="H2" s="86"/>
      <c r="I2" s="87"/>
      <c r="J2" s="88"/>
      <c r="K2" s="85"/>
      <c r="L2" s="85"/>
      <c r="M2" s="85"/>
      <c r="N2" s="88"/>
      <c r="O2" s="85"/>
      <c r="P2" s="85"/>
      <c r="Q2" s="85"/>
      <c r="R2" s="85"/>
      <c r="S2" s="85"/>
      <c r="T2" s="85"/>
      <c r="U2" s="85"/>
    </row>
    <row r="3" spans="1:21" ht="12.75" customHeight="1">
      <c r="A3" s="168" t="s">
        <v>0</v>
      </c>
      <c r="B3" s="167" t="s">
        <v>1</v>
      </c>
      <c r="C3" s="170" t="s">
        <v>228</v>
      </c>
      <c r="D3" s="169" t="s">
        <v>2</v>
      </c>
      <c r="E3" s="169"/>
      <c r="F3" s="169"/>
      <c r="G3" s="169"/>
      <c r="H3" s="173" t="s">
        <v>3</v>
      </c>
      <c r="I3" s="166" t="s">
        <v>4</v>
      </c>
      <c r="J3" s="169" t="s">
        <v>5</v>
      </c>
      <c r="K3" s="169"/>
      <c r="L3" s="169"/>
      <c r="M3" s="177"/>
      <c r="N3" s="178" t="s">
        <v>6</v>
      </c>
      <c r="O3" s="169"/>
      <c r="P3" s="169"/>
      <c r="Q3" s="169"/>
      <c r="R3" s="169"/>
      <c r="S3" s="169"/>
      <c r="T3" s="169"/>
      <c r="U3" s="169"/>
    </row>
    <row r="4" spans="1:21" ht="12.75" customHeight="1">
      <c r="A4" s="168"/>
      <c r="B4" s="168"/>
      <c r="C4" s="171"/>
      <c r="D4" s="191" t="s">
        <v>7</v>
      </c>
      <c r="E4" s="194" t="s">
        <v>8</v>
      </c>
      <c r="F4" s="166" t="s">
        <v>9</v>
      </c>
      <c r="G4" s="173" t="s">
        <v>10</v>
      </c>
      <c r="H4" s="173"/>
      <c r="I4" s="166"/>
      <c r="J4" s="179" t="s">
        <v>11</v>
      </c>
      <c r="K4" s="169" t="s">
        <v>12</v>
      </c>
      <c r="L4" s="169"/>
      <c r="M4" s="177"/>
      <c r="N4" s="178" t="s">
        <v>13</v>
      </c>
      <c r="O4" s="169"/>
      <c r="P4" s="169" t="s">
        <v>14</v>
      </c>
      <c r="Q4" s="169"/>
      <c r="R4" s="169" t="s">
        <v>15</v>
      </c>
      <c r="S4" s="169"/>
      <c r="T4" s="169" t="s">
        <v>16</v>
      </c>
      <c r="U4" s="169"/>
    </row>
    <row r="5" spans="1:21" ht="15">
      <c r="A5" s="168"/>
      <c r="B5" s="168"/>
      <c r="C5" s="171"/>
      <c r="D5" s="192"/>
      <c r="E5" s="192"/>
      <c r="F5" s="168"/>
      <c r="G5" s="168"/>
      <c r="H5" s="173"/>
      <c r="I5" s="166"/>
      <c r="J5" s="166"/>
      <c r="K5" s="190" t="s">
        <v>17</v>
      </c>
      <c r="L5" s="190" t="s">
        <v>18</v>
      </c>
      <c r="M5" s="200" t="s">
        <v>10</v>
      </c>
      <c r="N5" s="89" t="s">
        <v>41</v>
      </c>
      <c r="O5" s="65" t="s">
        <v>42</v>
      </c>
      <c r="P5" s="65" t="s">
        <v>43</v>
      </c>
      <c r="Q5" s="65" t="s">
        <v>44</v>
      </c>
      <c r="R5" s="65" t="s">
        <v>45</v>
      </c>
      <c r="S5" s="65" t="s">
        <v>46</v>
      </c>
      <c r="T5" s="65" t="s">
        <v>47</v>
      </c>
      <c r="U5" s="65" t="s">
        <v>48</v>
      </c>
    </row>
    <row r="6" spans="1:21" ht="62.25" customHeight="1">
      <c r="A6" s="168"/>
      <c r="B6" s="168"/>
      <c r="C6" s="172"/>
      <c r="D6" s="193"/>
      <c r="E6" s="193"/>
      <c r="F6" s="168"/>
      <c r="G6" s="168"/>
      <c r="H6" s="173"/>
      <c r="I6" s="166"/>
      <c r="J6" s="166"/>
      <c r="K6" s="166"/>
      <c r="L6" s="166"/>
      <c r="M6" s="201"/>
      <c r="N6" s="90"/>
      <c r="O6" s="91"/>
      <c r="P6" s="91" t="s">
        <v>283</v>
      </c>
      <c r="Q6" s="91" t="s">
        <v>283</v>
      </c>
      <c r="R6" s="91" t="s">
        <v>310</v>
      </c>
      <c r="S6" s="91" t="s">
        <v>311</v>
      </c>
      <c r="T6" s="91" t="s">
        <v>327</v>
      </c>
      <c r="U6" s="91" t="s">
        <v>328</v>
      </c>
    </row>
    <row r="7" spans="1:21" ht="15.75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  <c r="M7" s="73">
        <v>13</v>
      </c>
      <c r="N7" s="74">
        <v>14</v>
      </c>
      <c r="O7" s="72">
        <v>15</v>
      </c>
      <c r="P7" s="72">
        <v>16</v>
      </c>
      <c r="Q7" s="72">
        <v>17</v>
      </c>
      <c r="R7" s="72">
        <v>18</v>
      </c>
      <c r="S7" s="72">
        <v>19</v>
      </c>
      <c r="T7" s="72">
        <v>20</v>
      </c>
      <c r="U7" s="72">
        <v>21</v>
      </c>
    </row>
    <row r="8" spans="1:23" ht="27.75" customHeight="1">
      <c r="A8" s="71"/>
      <c r="B8" s="44" t="s">
        <v>19</v>
      </c>
      <c r="C8" s="92" t="s">
        <v>334</v>
      </c>
      <c r="D8" s="140">
        <v>8</v>
      </c>
      <c r="E8" s="93">
        <v>5</v>
      </c>
      <c r="F8" s="93">
        <v>13</v>
      </c>
      <c r="G8" s="93"/>
      <c r="H8" s="93">
        <v>4536</v>
      </c>
      <c r="I8" s="93">
        <v>1512</v>
      </c>
      <c r="J8" s="93">
        <v>3024</v>
      </c>
      <c r="K8" s="93">
        <v>1416</v>
      </c>
      <c r="L8" s="93">
        <v>1518</v>
      </c>
      <c r="M8" s="94">
        <v>90</v>
      </c>
      <c r="N8" s="74">
        <v>0</v>
      </c>
      <c r="O8" s="72">
        <v>0</v>
      </c>
      <c r="P8" s="93">
        <v>612</v>
      </c>
      <c r="Q8" s="93">
        <v>612</v>
      </c>
      <c r="R8" s="93">
        <v>576</v>
      </c>
      <c r="S8" s="93">
        <v>540</v>
      </c>
      <c r="T8" s="93">
        <v>324</v>
      </c>
      <c r="U8" s="93">
        <v>360</v>
      </c>
      <c r="V8" s="1"/>
      <c r="W8" s="1"/>
    </row>
    <row r="9" spans="1:23" ht="44.25" customHeight="1">
      <c r="A9" s="95" t="s">
        <v>204</v>
      </c>
      <c r="B9" s="44" t="s">
        <v>28</v>
      </c>
      <c r="C9" s="142" t="s">
        <v>335</v>
      </c>
      <c r="D9" s="93">
        <v>0</v>
      </c>
      <c r="E9" s="93">
        <v>3</v>
      </c>
      <c r="F9" s="93">
        <v>5</v>
      </c>
      <c r="G9" s="93"/>
      <c r="H9" s="93">
        <v>648</v>
      </c>
      <c r="I9" s="93">
        <v>216</v>
      </c>
      <c r="J9" s="93">
        <v>432</v>
      </c>
      <c r="K9" s="93">
        <v>96</v>
      </c>
      <c r="L9" s="93">
        <v>336</v>
      </c>
      <c r="M9" s="73"/>
      <c r="N9" s="74">
        <v>0</v>
      </c>
      <c r="O9" s="72">
        <v>0</v>
      </c>
      <c r="P9" s="93">
        <v>116</v>
      </c>
      <c r="Q9" s="93">
        <v>68</v>
      </c>
      <c r="R9" s="93">
        <v>96</v>
      </c>
      <c r="S9" s="93">
        <v>68</v>
      </c>
      <c r="T9" s="93">
        <v>40</v>
      </c>
      <c r="U9" s="93">
        <v>44</v>
      </c>
      <c r="V9" s="1"/>
      <c r="W9" s="1"/>
    </row>
    <row r="10" spans="1:23" ht="15.75">
      <c r="A10" s="65" t="s">
        <v>156</v>
      </c>
      <c r="B10" s="71" t="s">
        <v>39</v>
      </c>
      <c r="C10" s="72" t="s">
        <v>323</v>
      </c>
      <c r="D10" s="71"/>
      <c r="E10" s="72"/>
      <c r="F10" s="72">
        <v>5</v>
      </c>
      <c r="G10" s="72"/>
      <c r="H10" s="72">
        <v>72</v>
      </c>
      <c r="I10" s="72">
        <v>24</v>
      </c>
      <c r="J10" s="72">
        <v>48</v>
      </c>
      <c r="K10" s="72">
        <v>48</v>
      </c>
      <c r="L10" s="72">
        <v>0</v>
      </c>
      <c r="M10" s="73"/>
      <c r="N10" s="74">
        <v>0</v>
      </c>
      <c r="O10" s="72">
        <v>0</v>
      </c>
      <c r="P10" s="72">
        <v>0</v>
      </c>
      <c r="Q10" s="72">
        <v>0</v>
      </c>
      <c r="R10" s="72">
        <v>48</v>
      </c>
      <c r="S10" s="72">
        <v>0</v>
      </c>
      <c r="T10" s="72">
        <v>0</v>
      </c>
      <c r="U10" s="72">
        <v>0</v>
      </c>
      <c r="V10" s="1"/>
      <c r="W10" s="1"/>
    </row>
    <row r="11" spans="1:23" ht="15.75">
      <c r="A11" s="65" t="s">
        <v>157</v>
      </c>
      <c r="B11" s="71" t="s">
        <v>205</v>
      </c>
      <c r="C11" s="72" t="s">
        <v>323</v>
      </c>
      <c r="D11" s="71"/>
      <c r="E11" s="72"/>
      <c r="F11" s="72">
        <v>3</v>
      </c>
      <c r="G11" s="72"/>
      <c r="H11" s="72">
        <v>72</v>
      </c>
      <c r="I11" s="72">
        <v>24</v>
      </c>
      <c r="J11" s="72">
        <v>48</v>
      </c>
      <c r="K11" s="72">
        <v>48</v>
      </c>
      <c r="L11" s="72">
        <v>0</v>
      </c>
      <c r="M11" s="73"/>
      <c r="N11" s="74">
        <v>0</v>
      </c>
      <c r="O11" s="72">
        <v>0</v>
      </c>
      <c r="P11" s="72">
        <v>48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1"/>
      <c r="W11" s="1"/>
    </row>
    <row r="12" spans="1:23" ht="28.5" customHeight="1">
      <c r="A12" s="65" t="s">
        <v>158</v>
      </c>
      <c r="B12" s="71" t="s">
        <v>37</v>
      </c>
      <c r="C12" s="96" t="s">
        <v>317</v>
      </c>
      <c r="D12" s="71"/>
      <c r="E12" s="98" t="s">
        <v>246</v>
      </c>
      <c r="F12" s="98" t="s">
        <v>247</v>
      </c>
      <c r="G12" s="72"/>
      <c r="H12" s="72">
        <v>168</v>
      </c>
      <c r="I12" s="72">
        <v>0</v>
      </c>
      <c r="J12" s="72">
        <v>168</v>
      </c>
      <c r="K12" s="72">
        <v>0</v>
      </c>
      <c r="L12" s="72">
        <v>168</v>
      </c>
      <c r="M12" s="73"/>
      <c r="N12" s="74">
        <v>0</v>
      </c>
      <c r="O12" s="72">
        <v>0</v>
      </c>
      <c r="P12" s="72">
        <v>34</v>
      </c>
      <c r="Q12" s="72">
        <v>34</v>
      </c>
      <c r="R12" s="72">
        <v>24</v>
      </c>
      <c r="S12" s="72">
        <v>34</v>
      </c>
      <c r="T12" s="72">
        <v>20</v>
      </c>
      <c r="U12" s="72">
        <v>22</v>
      </c>
      <c r="V12" s="1"/>
      <c r="W12" s="1"/>
    </row>
    <row r="13" spans="1:23" ht="28.5" customHeight="1">
      <c r="A13" s="65" t="s">
        <v>159</v>
      </c>
      <c r="B13" s="71" t="s">
        <v>40</v>
      </c>
      <c r="C13" s="96" t="s">
        <v>317</v>
      </c>
      <c r="D13" s="71"/>
      <c r="E13" s="98" t="s">
        <v>246</v>
      </c>
      <c r="F13" s="98" t="s">
        <v>247</v>
      </c>
      <c r="G13" s="72"/>
      <c r="H13" s="72">
        <v>336</v>
      </c>
      <c r="I13" s="72">
        <v>168</v>
      </c>
      <c r="J13" s="72">
        <v>168</v>
      </c>
      <c r="K13" s="72">
        <v>0</v>
      </c>
      <c r="L13" s="72">
        <v>168</v>
      </c>
      <c r="M13" s="73"/>
      <c r="N13" s="74">
        <v>0</v>
      </c>
      <c r="O13" s="72">
        <v>0</v>
      </c>
      <c r="P13" s="72">
        <v>34</v>
      </c>
      <c r="Q13" s="72">
        <v>34</v>
      </c>
      <c r="R13" s="72">
        <v>24</v>
      </c>
      <c r="S13" s="72">
        <v>34</v>
      </c>
      <c r="T13" s="72">
        <v>20</v>
      </c>
      <c r="U13" s="72">
        <v>22</v>
      </c>
      <c r="V13" s="1"/>
      <c r="W13" s="1"/>
    </row>
    <row r="14" spans="1:23" ht="27.75" customHeight="1">
      <c r="A14" s="95" t="s">
        <v>20</v>
      </c>
      <c r="B14" s="44" t="s">
        <v>23</v>
      </c>
      <c r="C14" s="142" t="s">
        <v>282</v>
      </c>
      <c r="D14" s="140"/>
      <c r="E14" s="93"/>
      <c r="F14" s="93">
        <v>3</v>
      </c>
      <c r="G14" s="93"/>
      <c r="H14" s="93">
        <v>288</v>
      </c>
      <c r="I14" s="93">
        <v>96</v>
      </c>
      <c r="J14" s="93">
        <f>SUM(P14:U14)</f>
        <v>192</v>
      </c>
      <c r="K14" s="93">
        <v>116</v>
      </c>
      <c r="L14" s="93">
        <v>76</v>
      </c>
      <c r="M14" s="94"/>
      <c r="N14" s="141">
        <v>0</v>
      </c>
      <c r="O14" s="93">
        <v>0</v>
      </c>
      <c r="P14" s="93">
        <v>154</v>
      </c>
      <c r="Q14" s="93">
        <v>38</v>
      </c>
      <c r="R14" s="93">
        <v>0</v>
      </c>
      <c r="S14" s="93">
        <v>0</v>
      </c>
      <c r="T14" s="93">
        <v>0</v>
      </c>
      <c r="U14" s="93">
        <v>0</v>
      </c>
      <c r="V14" s="1"/>
      <c r="W14" s="1"/>
    </row>
    <row r="15" spans="1:23" ht="15.75">
      <c r="A15" s="65" t="s">
        <v>161</v>
      </c>
      <c r="B15" s="71" t="s">
        <v>36</v>
      </c>
      <c r="C15" s="72" t="s">
        <v>323</v>
      </c>
      <c r="D15" s="71"/>
      <c r="E15" s="72"/>
      <c r="F15" s="72">
        <v>3</v>
      </c>
      <c r="G15" s="72"/>
      <c r="H15" s="72">
        <v>78</v>
      </c>
      <c r="I15" s="72">
        <v>26</v>
      </c>
      <c r="J15" s="72">
        <f>SUM(P15:U15)</f>
        <v>52</v>
      </c>
      <c r="K15" s="72">
        <v>28</v>
      </c>
      <c r="L15" s="72">
        <v>24</v>
      </c>
      <c r="M15" s="73"/>
      <c r="N15" s="74">
        <v>0</v>
      </c>
      <c r="O15" s="72">
        <v>0</v>
      </c>
      <c r="P15" s="72">
        <v>52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1"/>
      <c r="W15" s="1"/>
    </row>
    <row r="16" spans="1:23" ht="47.25" customHeight="1">
      <c r="A16" s="99" t="s">
        <v>162</v>
      </c>
      <c r="B16" s="100" t="s">
        <v>34</v>
      </c>
      <c r="C16" s="72" t="s">
        <v>323</v>
      </c>
      <c r="D16" s="71"/>
      <c r="E16" s="72"/>
      <c r="F16" s="72">
        <v>4</v>
      </c>
      <c r="G16" s="72"/>
      <c r="H16" s="72">
        <v>132</v>
      </c>
      <c r="I16" s="72">
        <v>44</v>
      </c>
      <c r="J16" s="72">
        <f>SUM(P16:U16)</f>
        <v>88</v>
      </c>
      <c r="K16" s="72">
        <v>44</v>
      </c>
      <c r="L16" s="72">
        <v>44</v>
      </c>
      <c r="M16" s="73"/>
      <c r="N16" s="74">
        <v>0</v>
      </c>
      <c r="O16" s="72">
        <v>0</v>
      </c>
      <c r="P16" s="72">
        <v>50</v>
      </c>
      <c r="Q16" s="72">
        <v>38</v>
      </c>
      <c r="R16" s="72">
        <v>0</v>
      </c>
      <c r="S16" s="72">
        <v>0</v>
      </c>
      <c r="T16" s="72">
        <v>0</v>
      </c>
      <c r="U16" s="72">
        <v>0</v>
      </c>
      <c r="V16" s="1"/>
      <c r="W16" s="1"/>
    </row>
    <row r="17" spans="1:23" ht="27.75" customHeight="1">
      <c r="A17" s="63" t="s">
        <v>245</v>
      </c>
      <c r="B17" s="70" t="s">
        <v>35</v>
      </c>
      <c r="C17" s="72" t="s">
        <v>323</v>
      </c>
      <c r="D17" s="71"/>
      <c r="E17" s="72"/>
      <c r="F17" s="72">
        <v>3</v>
      </c>
      <c r="G17" s="72"/>
      <c r="H17" s="72">
        <v>78</v>
      </c>
      <c r="I17" s="72">
        <v>26</v>
      </c>
      <c r="J17" s="72">
        <v>52</v>
      </c>
      <c r="K17" s="72">
        <v>44</v>
      </c>
      <c r="L17" s="72">
        <v>8</v>
      </c>
      <c r="M17" s="73"/>
      <c r="N17" s="74">
        <v>0</v>
      </c>
      <c r="O17" s="72">
        <v>0</v>
      </c>
      <c r="P17" s="72">
        <v>52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1"/>
      <c r="W17" s="1"/>
    </row>
    <row r="18" spans="1:23" ht="15" customHeight="1">
      <c r="A18" s="101" t="s">
        <v>21</v>
      </c>
      <c r="B18" s="44" t="s">
        <v>22</v>
      </c>
      <c r="C18" s="142" t="s">
        <v>333</v>
      </c>
      <c r="D18" s="93">
        <v>8</v>
      </c>
      <c r="E18" s="93">
        <v>2</v>
      </c>
      <c r="F18" s="93">
        <v>8</v>
      </c>
      <c r="G18" s="72"/>
      <c r="H18" s="93">
        <v>3600</v>
      </c>
      <c r="I18" s="93">
        <v>1200</v>
      </c>
      <c r="J18" s="93">
        <v>2400</v>
      </c>
      <c r="K18" s="93">
        <v>1204</v>
      </c>
      <c r="L18" s="93">
        <v>1106</v>
      </c>
      <c r="M18" s="94">
        <v>90</v>
      </c>
      <c r="N18" s="74">
        <v>0</v>
      </c>
      <c r="O18" s="72">
        <v>0</v>
      </c>
      <c r="P18" s="93">
        <f aca="true" t="shared" si="0" ref="P18:U18">P19+P29</f>
        <v>342</v>
      </c>
      <c r="Q18" s="93">
        <f t="shared" si="0"/>
        <v>506</v>
      </c>
      <c r="R18" s="93">
        <v>480</v>
      </c>
      <c r="S18" s="93">
        <v>472</v>
      </c>
      <c r="T18" s="93">
        <v>284</v>
      </c>
      <c r="U18" s="93">
        <f t="shared" si="0"/>
        <v>316</v>
      </c>
      <c r="V18" s="1"/>
      <c r="W18" s="1"/>
    </row>
    <row r="19" spans="1:23" ht="29.25" customHeight="1">
      <c r="A19" s="95" t="s">
        <v>24</v>
      </c>
      <c r="B19" s="44" t="s">
        <v>27</v>
      </c>
      <c r="C19" s="92" t="s">
        <v>332</v>
      </c>
      <c r="D19" s="93">
        <v>3</v>
      </c>
      <c r="E19" s="93">
        <v>1</v>
      </c>
      <c r="F19" s="93">
        <v>5</v>
      </c>
      <c r="G19" s="93"/>
      <c r="H19" s="93">
        <f>SUM(H20:H28)</f>
        <v>1293</v>
      </c>
      <c r="I19" s="93">
        <f>SUM(I20:I28)</f>
        <v>431</v>
      </c>
      <c r="J19" s="93">
        <f>SUM(J20:J28)</f>
        <v>862</v>
      </c>
      <c r="K19" s="93">
        <f>SUM(K20:K28)</f>
        <v>506</v>
      </c>
      <c r="L19" s="93">
        <v>326</v>
      </c>
      <c r="M19" s="94">
        <v>30</v>
      </c>
      <c r="N19" s="74">
        <v>0</v>
      </c>
      <c r="O19" s="72">
        <v>0</v>
      </c>
      <c r="P19" s="93">
        <v>162</v>
      </c>
      <c r="Q19" s="93">
        <v>324</v>
      </c>
      <c r="R19" s="93">
        <v>336</v>
      </c>
      <c r="S19" s="93">
        <v>40</v>
      </c>
      <c r="T19" s="93">
        <v>0</v>
      </c>
      <c r="U19" s="93">
        <v>0</v>
      </c>
      <c r="V19" s="1"/>
      <c r="W19" s="1"/>
    </row>
    <row r="20" spans="1:23" ht="15.75">
      <c r="A20" s="65" t="s">
        <v>165</v>
      </c>
      <c r="B20" s="71" t="s">
        <v>248</v>
      </c>
      <c r="C20" s="72" t="s">
        <v>324</v>
      </c>
      <c r="D20" s="97">
        <v>5</v>
      </c>
      <c r="E20" s="97"/>
      <c r="F20" s="97"/>
      <c r="G20" s="97">
        <v>5</v>
      </c>
      <c r="H20" s="72">
        <v>180</v>
      </c>
      <c r="I20" s="72">
        <v>60</v>
      </c>
      <c r="J20" s="72">
        <f aca="true" t="shared" si="1" ref="J20:J28">SUM(P20:U20)</f>
        <v>120</v>
      </c>
      <c r="K20" s="72">
        <v>50</v>
      </c>
      <c r="L20" s="72">
        <v>40</v>
      </c>
      <c r="M20" s="73">
        <v>30</v>
      </c>
      <c r="N20" s="74">
        <v>0</v>
      </c>
      <c r="O20" s="72">
        <v>0</v>
      </c>
      <c r="P20" s="72">
        <v>0</v>
      </c>
      <c r="Q20" s="72">
        <v>60</v>
      </c>
      <c r="R20" s="72">
        <v>60</v>
      </c>
      <c r="S20" s="72">
        <v>0</v>
      </c>
      <c r="T20" s="72">
        <v>0</v>
      </c>
      <c r="U20" s="72">
        <v>0</v>
      </c>
      <c r="V20" s="1"/>
      <c r="W20" s="1"/>
    </row>
    <row r="21" spans="1:23" ht="15.75">
      <c r="A21" s="63" t="s">
        <v>166</v>
      </c>
      <c r="B21" s="70" t="s">
        <v>206</v>
      </c>
      <c r="C21" s="96" t="s">
        <v>323</v>
      </c>
      <c r="D21" s="71"/>
      <c r="E21" s="72"/>
      <c r="F21" s="72">
        <v>4</v>
      </c>
      <c r="G21" s="72"/>
      <c r="H21" s="72">
        <v>48</v>
      </c>
      <c r="I21" s="72">
        <v>16</v>
      </c>
      <c r="J21" s="72">
        <f t="shared" si="1"/>
        <v>32</v>
      </c>
      <c r="K21" s="72">
        <v>26</v>
      </c>
      <c r="L21" s="72">
        <v>6</v>
      </c>
      <c r="M21" s="73"/>
      <c r="N21" s="74">
        <v>0</v>
      </c>
      <c r="O21" s="72">
        <v>0</v>
      </c>
      <c r="P21" s="72">
        <v>0</v>
      </c>
      <c r="Q21" s="72">
        <v>32</v>
      </c>
      <c r="R21" s="72">
        <v>0</v>
      </c>
      <c r="S21" s="72">
        <v>0</v>
      </c>
      <c r="T21" s="72">
        <v>0</v>
      </c>
      <c r="U21" s="72">
        <v>0</v>
      </c>
      <c r="V21" s="1"/>
      <c r="W21" s="1"/>
    </row>
    <row r="22" spans="1:23" ht="15.75">
      <c r="A22" s="63" t="s">
        <v>167</v>
      </c>
      <c r="B22" s="70" t="s">
        <v>33</v>
      </c>
      <c r="C22" s="96" t="s">
        <v>323</v>
      </c>
      <c r="D22" s="71"/>
      <c r="E22" s="72"/>
      <c r="F22" s="72">
        <v>4</v>
      </c>
      <c r="G22" s="72"/>
      <c r="H22" s="72">
        <v>48</v>
      </c>
      <c r="I22" s="72">
        <v>16</v>
      </c>
      <c r="J22" s="72">
        <f t="shared" si="1"/>
        <v>32</v>
      </c>
      <c r="K22" s="72">
        <v>26</v>
      </c>
      <c r="L22" s="72">
        <v>6</v>
      </c>
      <c r="M22" s="73"/>
      <c r="N22" s="74">
        <v>0</v>
      </c>
      <c r="O22" s="72">
        <v>0</v>
      </c>
      <c r="P22" s="72">
        <v>0</v>
      </c>
      <c r="Q22" s="72">
        <v>32</v>
      </c>
      <c r="R22" s="72">
        <v>0</v>
      </c>
      <c r="S22" s="72">
        <v>0</v>
      </c>
      <c r="T22" s="72">
        <v>0</v>
      </c>
      <c r="U22" s="72">
        <v>0</v>
      </c>
      <c r="V22" s="1"/>
      <c r="W22" s="1"/>
    </row>
    <row r="23" spans="1:23" ht="31.5">
      <c r="A23" s="63" t="s">
        <v>168</v>
      </c>
      <c r="B23" s="70" t="s">
        <v>222</v>
      </c>
      <c r="C23" s="96" t="s">
        <v>323</v>
      </c>
      <c r="D23" s="71"/>
      <c r="E23" s="72"/>
      <c r="F23" s="72">
        <v>4</v>
      </c>
      <c r="G23" s="72"/>
      <c r="H23" s="72">
        <v>240</v>
      </c>
      <c r="I23" s="72">
        <v>80</v>
      </c>
      <c r="J23" s="72">
        <f t="shared" si="1"/>
        <v>160</v>
      </c>
      <c r="K23" s="72">
        <v>100</v>
      </c>
      <c r="L23" s="72">
        <v>60</v>
      </c>
      <c r="M23" s="73"/>
      <c r="N23" s="74">
        <v>0</v>
      </c>
      <c r="O23" s="72">
        <v>0</v>
      </c>
      <c r="P23" s="72">
        <v>92</v>
      </c>
      <c r="Q23" s="72">
        <v>68</v>
      </c>
      <c r="R23" s="72">
        <v>0</v>
      </c>
      <c r="S23" s="72">
        <v>0</v>
      </c>
      <c r="T23" s="72">
        <v>0</v>
      </c>
      <c r="U23" s="72">
        <v>0</v>
      </c>
      <c r="V23" s="1"/>
      <c r="W23" s="1"/>
    </row>
    <row r="24" spans="1:23" ht="26.25" customHeight="1">
      <c r="A24" s="63" t="s">
        <v>169</v>
      </c>
      <c r="B24" s="70" t="s">
        <v>221</v>
      </c>
      <c r="C24" s="96" t="s">
        <v>324</v>
      </c>
      <c r="D24" s="97">
        <v>4</v>
      </c>
      <c r="E24" s="97"/>
      <c r="F24" s="97"/>
      <c r="G24" s="97"/>
      <c r="H24" s="72">
        <v>195</v>
      </c>
      <c r="I24" s="72">
        <v>65</v>
      </c>
      <c r="J24" s="72">
        <f t="shared" si="1"/>
        <v>130</v>
      </c>
      <c r="K24" s="72">
        <v>70</v>
      </c>
      <c r="L24" s="72">
        <v>60</v>
      </c>
      <c r="M24" s="73"/>
      <c r="N24" s="74">
        <v>0</v>
      </c>
      <c r="O24" s="72">
        <v>0</v>
      </c>
      <c r="P24" s="72">
        <v>70</v>
      </c>
      <c r="Q24" s="72">
        <v>60</v>
      </c>
      <c r="R24" s="72">
        <v>0</v>
      </c>
      <c r="S24" s="72">
        <v>0</v>
      </c>
      <c r="T24" s="72">
        <v>0</v>
      </c>
      <c r="U24" s="72">
        <v>0</v>
      </c>
      <c r="V24" s="1"/>
      <c r="W24" s="1"/>
    </row>
    <row r="25" spans="1:23" ht="27" customHeight="1">
      <c r="A25" s="63" t="s">
        <v>170</v>
      </c>
      <c r="B25" s="70" t="s">
        <v>249</v>
      </c>
      <c r="C25" s="96" t="s">
        <v>324</v>
      </c>
      <c r="D25" s="97">
        <v>5</v>
      </c>
      <c r="E25" s="97"/>
      <c r="F25" s="97"/>
      <c r="G25" s="97"/>
      <c r="H25" s="72">
        <v>210</v>
      </c>
      <c r="I25" s="72">
        <v>70</v>
      </c>
      <c r="J25" s="72">
        <f t="shared" si="1"/>
        <v>140</v>
      </c>
      <c r="K25" s="72">
        <v>84</v>
      </c>
      <c r="L25" s="72">
        <v>56</v>
      </c>
      <c r="M25" s="73"/>
      <c r="N25" s="74">
        <v>0</v>
      </c>
      <c r="O25" s="72">
        <v>0</v>
      </c>
      <c r="P25" s="72">
        <v>0</v>
      </c>
      <c r="Q25" s="72">
        <v>72</v>
      </c>
      <c r="R25" s="72">
        <v>68</v>
      </c>
      <c r="S25" s="72">
        <v>0</v>
      </c>
      <c r="T25" s="72">
        <v>0</v>
      </c>
      <c r="U25" s="72">
        <v>0</v>
      </c>
      <c r="V25" s="1"/>
      <c r="W25" s="1"/>
    </row>
    <row r="26" spans="1:23" ht="27.75" customHeight="1">
      <c r="A26" s="99" t="s">
        <v>171</v>
      </c>
      <c r="B26" s="100" t="s">
        <v>219</v>
      </c>
      <c r="C26" s="72" t="s">
        <v>323</v>
      </c>
      <c r="D26" s="97"/>
      <c r="E26" s="97"/>
      <c r="F26" s="97">
        <v>5</v>
      </c>
      <c r="G26" s="97"/>
      <c r="H26" s="72">
        <v>90</v>
      </c>
      <c r="I26" s="72">
        <v>30</v>
      </c>
      <c r="J26" s="72">
        <f t="shared" si="1"/>
        <v>60</v>
      </c>
      <c r="K26" s="72">
        <v>40</v>
      </c>
      <c r="L26" s="72">
        <v>20</v>
      </c>
      <c r="M26" s="73"/>
      <c r="N26" s="74">
        <v>0</v>
      </c>
      <c r="O26" s="72">
        <v>0</v>
      </c>
      <c r="P26" s="72">
        <v>0</v>
      </c>
      <c r="Q26" s="72">
        <v>0</v>
      </c>
      <c r="R26" s="72">
        <v>60</v>
      </c>
      <c r="S26" s="72">
        <v>0</v>
      </c>
      <c r="T26" s="72">
        <v>0</v>
      </c>
      <c r="U26" s="72">
        <v>0</v>
      </c>
      <c r="V26" s="1"/>
      <c r="W26" s="1"/>
    </row>
    <row r="27" spans="1:23" ht="31.5">
      <c r="A27" s="99" t="s">
        <v>172</v>
      </c>
      <c r="B27" s="100" t="s">
        <v>220</v>
      </c>
      <c r="C27" s="72" t="s">
        <v>317</v>
      </c>
      <c r="D27" s="97"/>
      <c r="E27" s="97">
        <v>5</v>
      </c>
      <c r="F27" s="97">
        <v>6</v>
      </c>
      <c r="G27" s="97"/>
      <c r="H27" s="72">
        <v>180</v>
      </c>
      <c r="I27" s="72">
        <v>60</v>
      </c>
      <c r="J27" s="72">
        <f t="shared" si="1"/>
        <v>120</v>
      </c>
      <c r="K27" s="72">
        <v>90</v>
      </c>
      <c r="L27" s="72">
        <v>30</v>
      </c>
      <c r="M27" s="73"/>
      <c r="N27" s="74">
        <v>0</v>
      </c>
      <c r="O27" s="72">
        <v>0</v>
      </c>
      <c r="P27" s="72">
        <v>0</v>
      </c>
      <c r="Q27" s="72">
        <v>0</v>
      </c>
      <c r="R27" s="72">
        <v>80</v>
      </c>
      <c r="S27" s="72">
        <v>40</v>
      </c>
      <c r="T27" s="72">
        <v>0</v>
      </c>
      <c r="U27" s="72">
        <v>0</v>
      </c>
      <c r="V27" s="1"/>
      <c r="W27" s="1"/>
    </row>
    <row r="28" spans="1:23" ht="27" customHeight="1">
      <c r="A28" s="99" t="s">
        <v>173</v>
      </c>
      <c r="B28" s="100" t="s">
        <v>32</v>
      </c>
      <c r="C28" s="72" t="s">
        <v>323</v>
      </c>
      <c r="D28" s="97"/>
      <c r="E28" s="97"/>
      <c r="F28" s="97">
        <v>5</v>
      </c>
      <c r="G28" s="97"/>
      <c r="H28" s="72">
        <v>102</v>
      </c>
      <c r="I28" s="72">
        <v>34</v>
      </c>
      <c r="J28" s="72">
        <f t="shared" si="1"/>
        <v>68</v>
      </c>
      <c r="K28" s="72">
        <v>20</v>
      </c>
      <c r="L28" s="72">
        <v>48</v>
      </c>
      <c r="M28" s="73"/>
      <c r="N28" s="74">
        <v>0</v>
      </c>
      <c r="O28" s="72">
        <v>0</v>
      </c>
      <c r="P28" s="72">
        <v>0</v>
      </c>
      <c r="Q28" s="72">
        <v>0</v>
      </c>
      <c r="R28" s="72">
        <v>68</v>
      </c>
      <c r="S28" s="72">
        <v>0</v>
      </c>
      <c r="T28" s="72">
        <v>0</v>
      </c>
      <c r="U28" s="72">
        <v>0</v>
      </c>
      <c r="V28" s="1"/>
      <c r="W28" s="1"/>
    </row>
    <row r="29" spans="1:23" ht="15" customHeight="1">
      <c r="A29" s="95" t="s">
        <v>25</v>
      </c>
      <c r="B29" s="44" t="s">
        <v>26</v>
      </c>
      <c r="C29" s="142" t="s">
        <v>331</v>
      </c>
      <c r="D29" s="93">
        <v>5</v>
      </c>
      <c r="E29" s="93">
        <v>1</v>
      </c>
      <c r="F29" s="93">
        <v>3</v>
      </c>
      <c r="G29" s="93"/>
      <c r="H29" s="93">
        <v>2307</v>
      </c>
      <c r="I29" s="93">
        <v>769</v>
      </c>
      <c r="J29" s="93">
        <v>1538</v>
      </c>
      <c r="K29" s="93">
        <v>698</v>
      </c>
      <c r="L29" s="93">
        <v>780</v>
      </c>
      <c r="M29" s="94">
        <v>60</v>
      </c>
      <c r="N29" s="74">
        <v>0</v>
      </c>
      <c r="O29" s="72">
        <v>0</v>
      </c>
      <c r="P29" s="93">
        <f aca="true" t="shared" si="2" ref="P29:U29">P30+P34+P40+P44</f>
        <v>180</v>
      </c>
      <c r="Q29" s="93">
        <f t="shared" si="2"/>
        <v>182</v>
      </c>
      <c r="R29" s="93">
        <v>144</v>
      </c>
      <c r="S29" s="93">
        <v>432</v>
      </c>
      <c r="T29" s="93">
        <v>284</v>
      </c>
      <c r="U29" s="93">
        <f t="shared" si="2"/>
        <v>316</v>
      </c>
      <c r="V29" s="1"/>
      <c r="W29" s="1"/>
    </row>
    <row r="30" spans="1:23" ht="42" customHeight="1">
      <c r="A30" s="95" t="s">
        <v>207</v>
      </c>
      <c r="B30" s="44" t="s">
        <v>208</v>
      </c>
      <c r="C30" s="142" t="s">
        <v>329</v>
      </c>
      <c r="D30" s="93">
        <v>1</v>
      </c>
      <c r="E30" s="93">
        <v>0</v>
      </c>
      <c r="F30" s="93">
        <v>1</v>
      </c>
      <c r="G30" s="93"/>
      <c r="H30" s="93">
        <v>543</v>
      </c>
      <c r="I30" s="93">
        <v>181</v>
      </c>
      <c r="J30" s="93">
        <v>362</v>
      </c>
      <c r="K30" s="93">
        <v>102</v>
      </c>
      <c r="L30" s="93">
        <v>230</v>
      </c>
      <c r="M30" s="94">
        <v>30</v>
      </c>
      <c r="N30" s="141">
        <v>0</v>
      </c>
      <c r="O30" s="93">
        <v>0</v>
      </c>
      <c r="P30" s="93">
        <v>180</v>
      </c>
      <c r="Q30" s="93">
        <v>182</v>
      </c>
      <c r="R30" s="93">
        <v>0</v>
      </c>
      <c r="S30" s="93">
        <v>0</v>
      </c>
      <c r="T30" s="93">
        <v>0</v>
      </c>
      <c r="U30" s="93">
        <v>0</v>
      </c>
      <c r="V30" s="1"/>
      <c r="W30" s="1"/>
    </row>
    <row r="31" spans="1:23" ht="42" customHeight="1">
      <c r="A31" s="102" t="s">
        <v>250</v>
      </c>
      <c r="B31" s="70" t="s">
        <v>209</v>
      </c>
      <c r="C31" s="96" t="s">
        <v>324</v>
      </c>
      <c r="D31" s="97">
        <v>4</v>
      </c>
      <c r="E31" s="97"/>
      <c r="F31" s="97"/>
      <c r="G31" s="97">
        <v>4</v>
      </c>
      <c r="H31" s="66">
        <v>543</v>
      </c>
      <c r="I31" s="66">
        <v>181</v>
      </c>
      <c r="J31" s="66">
        <v>362</v>
      </c>
      <c r="K31" s="66">
        <v>102</v>
      </c>
      <c r="L31" s="66">
        <v>230</v>
      </c>
      <c r="M31" s="67">
        <v>30</v>
      </c>
      <c r="N31" s="74">
        <v>0</v>
      </c>
      <c r="O31" s="72">
        <v>0</v>
      </c>
      <c r="P31" s="72">
        <v>180</v>
      </c>
      <c r="Q31" s="72">
        <v>182</v>
      </c>
      <c r="R31" s="72">
        <v>0</v>
      </c>
      <c r="S31" s="72">
        <v>0</v>
      </c>
      <c r="T31" s="72">
        <v>0</v>
      </c>
      <c r="U31" s="72">
        <v>0</v>
      </c>
      <c r="V31" s="1"/>
      <c r="W31" s="1"/>
    </row>
    <row r="32" spans="1:23" ht="15" customHeight="1">
      <c r="A32" s="64" t="s">
        <v>210</v>
      </c>
      <c r="B32" s="71" t="s">
        <v>50</v>
      </c>
      <c r="C32" s="72" t="s">
        <v>323</v>
      </c>
      <c r="D32" s="71"/>
      <c r="E32" s="72"/>
      <c r="F32" s="72">
        <v>4</v>
      </c>
      <c r="G32" s="72"/>
      <c r="H32" s="72"/>
      <c r="I32" s="72"/>
      <c r="J32" s="72">
        <v>216</v>
      </c>
      <c r="K32" s="72"/>
      <c r="L32" s="72"/>
      <c r="M32" s="73"/>
      <c r="N32" s="74">
        <v>0</v>
      </c>
      <c r="O32" s="72">
        <v>0</v>
      </c>
      <c r="P32" s="72">
        <v>0</v>
      </c>
      <c r="Q32" s="72">
        <v>216</v>
      </c>
      <c r="R32" s="72">
        <v>0</v>
      </c>
      <c r="S32" s="72">
        <v>0</v>
      </c>
      <c r="T32" s="72">
        <v>0</v>
      </c>
      <c r="U32" s="72">
        <v>0</v>
      </c>
      <c r="V32" s="1"/>
      <c r="W32" s="1"/>
    </row>
    <row r="33" spans="1:23" ht="14.25" customHeight="1">
      <c r="A33" s="64" t="s">
        <v>230</v>
      </c>
      <c r="B33" s="68" t="s">
        <v>51</v>
      </c>
      <c r="C33" s="103" t="s">
        <v>324</v>
      </c>
      <c r="D33" s="72" t="s">
        <v>318</v>
      </c>
      <c r="E33" s="72"/>
      <c r="F33" s="72"/>
      <c r="G33" s="72"/>
      <c r="H33" s="72"/>
      <c r="I33" s="72"/>
      <c r="J33" s="72">
        <v>36</v>
      </c>
      <c r="K33" s="72"/>
      <c r="L33" s="72"/>
      <c r="M33" s="73"/>
      <c r="N33" s="74">
        <v>0</v>
      </c>
      <c r="O33" s="72">
        <v>0</v>
      </c>
      <c r="P33" s="72">
        <v>0</v>
      </c>
      <c r="Q33" s="72">
        <v>0</v>
      </c>
      <c r="R33" s="72">
        <v>0</v>
      </c>
      <c r="S33" s="72">
        <v>36</v>
      </c>
      <c r="T33" s="72">
        <v>0</v>
      </c>
      <c r="U33" s="72">
        <v>0</v>
      </c>
      <c r="V33" s="1"/>
      <c r="W33" s="1"/>
    </row>
    <row r="34" spans="1:23" ht="42" customHeight="1">
      <c r="A34" s="95" t="s">
        <v>229</v>
      </c>
      <c r="B34" s="44" t="s">
        <v>211</v>
      </c>
      <c r="C34" s="143" t="s">
        <v>330</v>
      </c>
      <c r="D34" s="93">
        <v>3</v>
      </c>
      <c r="E34" s="93">
        <v>1</v>
      </c>
      <c r="F34" s="93">
        <v>0</v>
      </c>
      <c r="G34" s="93"/>
      <c r="H34" s="93">
        <f aca="true" t="shared" si="3" ref="H34:M34">H35+H36+H37</f>
        <v>1137</v>
      </c>
      <c r="I34" s="93">
        <f t="shared" si="3"/>
        <v>379</v>
      </c>
      <c r="J34" s="93">
        <f t="shared" si="3"/>
        <v>758</v>
      </c>
      <c r="K34" s="93">
        <f t="shared" si="3"/>
        <v>378</v>
      </c>
      <c r="L34" s="93">
        <f t="shared" si="3"/>
        <v>350</v>
      </c>
      <c r="M34" s="94">
        <f t="shared" si="3"/>
        <v>30</v>
      </c>
      <c r="N34" s="141">
        <v>0</v>
      </c>
      <c r="O34" s="93">
        <v>0</v>
      </c>
      <c r="P34" s="93">
        <f aca="true" t="shared" si="4" ref="P34:U34">P35+P36+P37</f>
        <v>0</v>
      </c>
      <c r="Q34" s="93">
        <f t="shared" si="4"/>
        <v>0</v>
      </c>
      <c r="R34" s="93">
        <v>144</v>
      </c>
      <c r="S34" s="93">
        <v>400</v>
      </c>
      <c r="T34" s="93">
        <v>284</v>
      </c>
      <c r="U34" s="93">
        <f t="shared" si="4"/>
        <v>70</v>
      </c>
      <c r="V34" s="1"/>
      <c r="W34" s="1"/>
    </row>
    <row r="35" spans="1:23" ht="26.25" customHeight="1">
      <c r="A35" s="63" t="s">
        <v>212</v>
      </c>
      <c r="B35" s="70" t="s">
        <v>213</v>
      </c>
      <c r="C35" s="96" t="s">
        <v>324</v>
      </c>
      <c r="D35" s="97">
        <v>6</v>
      </c>
      <c r="E35" s="97"/>
      <c r="F35" s="97"/>
      <c r="G35" s="72"/>
      <c r="H35" s="72">
        <v>420</v>
      </c>
      <c r="I35" s="72">
        <v>140</v>
      </c>
      <c r="J35" s="72">
        <v>280</v>
      </c>
      <c r="K35" s="72">
        <v>140</v>
      </c>
      <c r="L35" s="104">
        <v>140</v>
      </c>
      <c r="M35" s="73">
        <v>0</v>
      </c>
      <c r="N35" s="74">
        <v>0</v>
      </c>
      <c r="O35" s="72">
        <v>0</v>
      </c>
      <c r="P35" s="72">
        <v>0</v>
      </c>
      <c r="Q35" s="72">
        <v>0</v>
      </c>
      <c r="R35" s="72">
        <v>0</v>
      </c>
      <c r="S35" s="72">
        <v>280</v>
      </c>
      <c r="T35" s="72">
        <v>0</v>
      </c>
      <c r="U35" s="72">
        <v>0</v>
      </c>
      <c r="V35" s="1"/>
      <c r="W35" s="1"/>
    </row>
    <row r="36" spans="1:23" ht="27.75" customHeight="1">
      <c r="A36" s="63" t="s">
        <v>179</v>
      </c>
      <c r="B36" s="70" t="s">
        <v>251</v>
      </c>
      <c r="C36" s="96" t="s">
        <v>324</v>
      </c>
      <c r="D36" s="97">
        <v>6</v>
      </c>
      <c r="E36" s="97"/>
      <c r="F36" s="97"/>
      <c r="G36" s="72">
        <v>7</v>
      </c>
      <c r="H36" s="72">
        <v>510</v>
      </c>
      <c r="I36" s="72">
        <v>170</v>
      </c>
      <c r="J36" s="72">
        <v>340</v>
      </c>
      <c r="K36" s="72">
        <v>170</v>
      </c>
      <c r="L36" s="72">
        <v>140</v>
      </c>
      <c r="M36" s="73">
        <v>30</v>
      </c>
      <c r="N36" s="74">
        <v>0</v>
      </c>
      <c r="O36" s="72">
        <v>0</v>
      </c>
      <c r="P36" s="72">
        <v>0</v>
      </c>
      <c r="Q36" s="72">
        <v>0</v>
      </c>
      <c r="R36" s="72">
        <v>144</v>
      </c>
      <c r="S36" s="72">
        <v>120</v>
      </c>
      <c r="T36" s="72">
        <v>76</v>
      </c>
      <c r="U36" s="72">
        <v>0</v>
      </c>
      <c r="V36" s="1"/>
      <c r="W36" s="1"/>
    </row>
    <row r="37" spans="1:23" ht="15.75" customHeight="1">
      <c r="A37" s="63" t="s">
        <v>180</v>
      </c>
      <c r="B37" s="70" t="s">
        <v>214</v>
      </c>
      <c r="C37" s="96" t="s">
        <v>324</v>
      </c>
      <c r="D37" s="97">
        <v>8</v>
      </c>
      <c r="E37" s="72"/>
      <c r="F37" s="72"/>
      <c r="G37" s="72"/>
      <c r="H37" s="72">
        <v>207</v>
      </c>
      <c r="I37" s="72">
        <v>69</v>
      </c>
      <c r="J37" s="72">
        <v>138</v>
      </c>
      <c r="K37" s="72">
        <v>68</v>
      </c>
      <c r="L37" s="72">
        <v>70</v>
      </c>
      <c r="M37" s="73">
        <v>0</v>
      </c>
      <c r="N37" s="74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68</v>
      </c>
      <c r="U37" s="72">
        <v>70</v>
      </c>
      <c r="V37" s="1"/>
      <c r="W37" s="1"/>
    </row>
    <row r="38" spans="1:23" ht="15" customHeight="1">
      <c r="A38" s="63" t="s">
        <v>286</v>
      </c>
      <c r="B38" s="70" t="s">
        <v>50</v>
      </c>
      <c r="C38" s="96" t="s">
        <v>323</v>
      </c>
      <c r="D38" s="72"/>
      <c r="E38" s="72"/>
      <c r="F38" s="72">
        <v>7</v>
      </c>
      <c r="G38" s="72"/>
      <c r="H38" s="72"/>
      <c r="I38" s="72"/>
      <c r="J38" s="72">
        <v>144</v>
      </c>
      <c r="K38" s="72"/>
      <c r="L38" s="72"/>
      <c r="M38" s="73"/>
      <c r="N38" s="74">
        <v>0</v>
      </c>
      <c r="O38" s="72">
        <v>0</v>
      </c>
      <c r="P38" s="72">
        <v>0</v>
      </c>
      <c r="Q38" s="72">
        <v>0</v>
      </c>
      <c r="R38" s="72">
        <v>0</v>
      </c>
      <c r="S38" s="72">
        <v>72</v>
      </c>
      <c r="T38" s="72">
        <v>72</v>
      </c>
      <c r="U38" s="72">
        <v>0</v>
      </c>
      <c r="V38" s="1"/>
      <c r="W38" s="1"/>
    </row>
    <row r="39" spans="1:23" ht="13.5" customHeight="1">
      <c r="A39" s="63" t="s">
        <v>287</v>
      </c>
      <c r="B39" s="70" t="s">
        <v>51</v>
      </c>
      <c r="C39" s="96" t="s">
        <v>325</v>
      </c>
      <c r="D39" s="72" t="s">
        <v>318</v>
      </c>
      <c r="E39" s="72"/>
      <c r="F39" s="72"/>
      <c r="G39" s="72"/>
      <c r="H39" s="72"/>
      <c r="I39" s="72"/>
      <c r="J39" s="72">
        <v>108</v>
      </c>
      <c r="K39" s="72"/>
      <c r="L39" s="72"/>
      <c r="M39" s="73"/>
      <c r="N39" s="74">
        <v>0</v>
      </c>
      <c r="O39" s="72">
        <v>0</v>
      </c>
      <c r="P39" s="72">
        <v>0</v>
      </c>
      <c r="Q39" s="72">
        <v>0</v>
      </c>
      <c r="R39" s="72">
        <v>0</v>
      </c>
      <c r="S39" s="72">
        <v>108</v>
      </c>
      <c r="T39" s="72">
        <v>0</v>
      </c>
      <c r="U39" s="72">
        <v>0</v>
      </c>
      <c r="V39" s="1"/>
      <c r="W39" s="1"/>
    </row>
    <row r="40" spans="1:23" ht="61.5" customHeight="1">
      <c r="A40" s="95" t="s">
        <v>181</v>
      </c>
      <c r="B40" s="44" t="s">
        <v>215</v>
      </c>
      <c r="C40" s="142" t="s">
        <v>329</v>
      </c>
      <c r="D40" s="93">
        <v>1</v>
      </c>
      <c r="E40" s="93">
        <v>0</v>
      </c>
      <c r="F40" s="93">
        <v>1</v>
      </c>
      <c r="G40" s="93"/>
      <c r="H40" s="93">
        <v>579</v>
      </c>
      <c r="I40" s="93">
        <v>193</v>
      </c>
      <c r="J40" s="93">
        <v>386</v>
      </c>
      <c r="K40" s="93">
        <v>186</v>
      </c>
      <c r="L40" s="93">
        <v>200</v>
      </c>
      <c r="M40" s="94">
        <v>0</v>
      </c>
      <c r="N40" s="141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140</v>
      </c>
      <c r="U40" s="93">
        <v>246</v>
      </c>
      <c r="V40" s="1"/>
      <c r="W40" s="1"/>
    </row>
    <row r="41" spans="1:23" ht="45" customHeight="1">
      <c r="A41" s="63" t="s">
        <v>216</v>
      </c>
      <c r="B41" s="70" t="s">
        <v>217</v>
      </c>
      <c r="C41" s="96" t="s">
        <v>324</v>
      </c>
      <c r="D41" s="97">
        <v>8</v>
      </c>
      <c r="E41" s="97"/>
      <c r="F41" s="97"/>
      <c r="G41" s="72"/>
      <c r="H41" s="72">
        <v>579</v>
      </c>
      <c r="I41" s="72">
        <v>193</v>
      </c>
      <c r="J41" s="72">
        <v>386</v>
      </c>
      <c r="K41" s="72">
        <v>186</v>
      </c>
      <c r="L41" s="72">
        <v>200</v>
      </c>
      <c r="M41" s="73"/>
      <c r="N41" s="74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140</v>
      </c>
      <c r="U41" s="72">
        <v>246</v>
      </c>
      <c r="V41" s="1"/>
      <c r="W41" s="1"/>
    </row>
    <row r="42" spans="1:23" ht="13.5" customHeight="1">
      <c r="A42" s="63" t="s">
        <v>252</v>
      </c>
      <c r="B42" s="70" t="s">
        <v>50</v>
      </c>
      <c r="C42" s="96" t="s">
        <v>323</v>
      </c>
      <c r="D42" s="72"/>
      <c r="E42" s="72"/>
      <c r="F42" s="72">
        <v>8</v>
      </c>
      <c r="G42" s="72"/>
      <c r="H42" s="72"/>
      <c r="I42" s="72"/>
      <c r="J42" s="72">
        <v>144</v>
      </c>
      <c r="K42" s="72"/>
      <c r="L42" s="72"/>
      <c r="M42" s="73"/>
      <c r="N42" s="74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72</v>
      </c>
      <c r="U42" s="72">
        <v>72</v>
      </c>
      <c r="V42" s="1"/>
      <c r="W42" s="1"/>
    </row>
    <row r="43" spans="1:23" ht="14.25" customHeight="1">
      <c r="A43" s="63" t="s">
        <v>231</v>
      </c>
      <c r="B43" s="70" t="s">
        <v>51</v>
      </c>
      <c r="C43" s="96" t="s">
        <v>325</v>
      </c>
      <c r="D43" s="72" t="s">
        <v>318</v>
      </c>
      <c r="E43" s="72"/>
      <c r="F43" s="72"/>
      <c r="G43" s="72"/>
      <c r="H43" s="72"/>
      <c r="I43" s="72"/>
      <c r="J43" s="72">
        <v>72</v>
      </c>
      <c r="K43" s="72"/>
      <c r="L43" s="72"/>
      <c r="M43" s="73"/>
      <c r="N43" s="74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72</v>
      </c>
      <c r="U43" s="72">
        <v>0</v>
      </c>
      <c r="V43" s="1"/>
      <c r="W43" s="1"/>
    </row>
    <row r="44" spans="1:23" ht="60.75" customHeight="1">
      <c r="A44" s="95" t="s">
        <v>183</v>
      </c>
      <c r="B44" s="44" t="s">
        <v>218</v>
      </c>
      <c r="C44" s="44"/>
      <c r="D44" s="140">
        <v>0</v>
      </c>
      <c r="E44" s="93">
        <v>0</v>
      </c>
      <c r="F44" s="93">
        <v>1</v>
      </c>
      <c r="G44" s="93"/>
      <c r="H44" s="93">
        <v>48</v>
      </c>
      <c r="I44" s="93">
        <v>16</v>
      </c>
      <c r="J44" s="93">
        <v>32</v>
      </c>
      <c r="K44" s="93">
        <v>32</v>
      </c>
      <c r="L44" s="93">
        <v>0</v>
      </c>
      <c r="M44" s="94">
        <v>0</v>
      </c>
      <c r="N44" s="141">
        <v>0</v>
      </c>
      <c r="O44" s="93">
        <v>0</v>
      </c>
      <c r="P44" s="93">
        <v>0</v>
      </c>
      <c r="Q44" s="93">
        <v>0</v>
      </c>
      <c r="R44" s="93">
        <v>0</v>
      </c>
      <c r="S44" s="93">
        <v>32</v>
      </c>
      <c r="T44" s="93">
        <v>0</v>
      </c>
      <c r="U44" s="93">
        <v>0</v>
      </c>
      <c r="V44" s="1"/>
      <c r="W44" s="1"/>
    </row>
    <row r="45" spans="1:23" ht="16.5" customHeight="1">
      <c r="A45" s="63" t="s">
        <v>185</v>
      </c>
      <c r="B45" s="69" t="s">
        <v>316</v>
      </c>
      <c r="C45" s="70"/>
      <c r="D45" s="71"/>
      <c r="E45" s="72"/>
      <c r="F45" s="72"/>
      <c r="G45" s="72"/>
      <c r="H45" s="72"/>
      <c r="I45" s="72"/>
      <c r="J45" s="72">
        <v>32</v>
      </c>
      <c r="K45" s="72"/>
      <c r="L45" s="72"/>
      <c r="M45" s="73"/>
      <c r="N45" s="74">
        <v>0</v>
      </c>
      <c r="O45" s="72">
        <v>0</v>
      </c>
      <c r="P45" s="72">
        <v>0</v>
      </c>
      <c r="Q45" s="72">
        <v>0</v>
      </c>
      <c r="R45" s="72">
        <v>0</v>
      </c>
      <c r="S45" s="72">
        <v>32</v>
      </c>
      <c r="T45" s="72">
        <v>0</v>
      </c>
      <c r="U45" s="72">
        <v>0</v>
      </c>
      <c r="V45" s="1"/>
      <c r="W45" s="1"/>
    </row>
    <row r="46" spans="1:23" ht="14.25" customHeight="1">
      <c r="A46" s="63" t="s">
        <v>184</v>
      </c>
      <c r="B46" s="70" t="s">
        <v>50</v>
      </c>
      <c r="C46" s="96" t="s">
        <v>323</v>
      </c>
      <c r="D46" s="72"/>
      <c r="E46" s="72"/>
      <c r="F46" s="72">
        <v>6</v>
      </c>
      <c r="G46" s="72"/>
      <c r="H46" s="72"/>
      <c r="I46" s="72"/>
      <c r="J46" s="72">
        <v>108</v>
      </c>
      <c r="K46" s="72"/>
      <c r="L46" s="72"/>
      <c r="M46" s="73"/>
      <c r="N46" s="74">
        <v>0</v>
      </c>
      <c r="O46" s="72">
        <v>0</v>
      </c>
      <c r="P46" s="72">
        <v>0</v>
      </c>
      <c r="Q46" s="72">
        <v>0</v>
      </c>
      <c r="R46" s="72">
        <v>0</v>
      </c>
      <c r="S46" s="72">
        <v>108</v>
      </c>
      <c r="T46" s="72">
        <v>0</v>
      </c>
      <c r="U46" s="72">
        <v>0</v>
      </c>
      <c r="V46" s="1"/>
      <c r="W46" s="1"/>
    </row>
    <row r="47" spans="1:23" ht="15" customHeight="1">
      <c r="A47" s="68" t="s">
        <v>223</v>
      </c>
      <c r="B47" s="70" t="s">
        <v>51</v>
      </c>
      <c r="C47" s="96" t="s">
        <v>325</v>
      </c>
      <c r="D47" s="72" t="s">
        <v>318</v>
      </c>
      <c r="E47" s="72"/>
      <c r="F47" s="72"/>
      <c r="G47" s="72"/>
      <c r="H47" s="72"/>
      <c r="I47" s="72"/>
      <c r="J47" s="72">
        <v>72</v>
      </c>
      <c r="K47" s="72"/>
      <c r="L47" s="72"/>
      <c r="M47" s="73"/>
      <c r="N47" s="74">
        <v>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72</v>
      </c>
      <c r="U47" s="72">
        <v>0</v>
      </c>
      <c r="V47" s="1"/>
      <c r="W47" s="1"/>
    </row>
    <row r="48" spans="1:23" ht="15" customHeight="1">
      <c r="A48" s="183" t="s">
        <v>49</v>
      </c>
      <c r="B48" s="184"/>
      <c r="C48" s="96" t="s">
        <v>318</v>
      </c>
      <c r="D48" s="71"/>
      <c r="E48" s="72"/>
      <c r="F48" s="72"/>
      <c r="G48" s="72">
        <v>3</v>
      </c>
      <c r="H48" s="72">
        <v>5436</v>
      </c>
      <c r="I48" s="72">
        <v>1512</v>
      </c>
      <c r="J48" s="72">
        <v>3924</v>
      </c>
      <c r="K48" s="72">
        <v>1416</v>
      </c>
      <c r="L48" s="72">
        <v>2418</v>
      </c>
      <c r="M48" s="73">
        <v>90</v>
      </c>
      <c r="N48" s="74">
        <v>0</v>
      </c>
      <c r="O48" s="72">
        <v>0</v>
      </c>
      <c r="P48" s="72">
        <v>612</v>
      </c>
      <c r="Q48" s="72">
        <v>828</v>
      </c>
      <c r="R48" s="72">
        <v>576</v>
      </c>
      <c r="S48" s="72">
        <v>864</v>
      </c>
      <c r="T48" s="72">
        <v>576</v>
      </c>
      <c r="U48" s="72">
        <v>468</v>
      </c>
      <c r="V48" s="1"/>
      <c r="W48" s="1"/>
    </row>
    <row r="49" spans="1:23" ht="13.5" customHeight="1">
      <c r="A49" s="185"/>
      <c r="B49" s="186"/>
      <c r="C49" s="142" t="s">
        <v>336</v>
      </c>
      <c r="D49" s="140"/>
      <c r="E49" s="93"/>
      <c r="F49" s="93"/>
      <c r="G49" s="93">
        <v>3</v>
      </c>
      <c r="H49" s="93">
        <v>4536</v>
      </c>
      <c r="I49" s="93">
        <v>1512</v>
      </c>
      <c r="J49" s="93">
        <v>3024</v>
      </c>
      <c r="K49" s="93">
        <v>1416</v>
      </c>
      <c r="L49" s="93">
        <v>1518</v>
      </c>
      <c r="M49" s="94">
        <v>90</v>
      </c>
      <c r="N49" s="141">
        <v>0</v>
      </c>
      <c r="O49" s="93">
        <v>0</v>
      </c>
      <c r="P49" s="93">
        <v>612</v>
      </c>
      <c r="Q49" s="93">
        <v>612</v>
      </c>
      <c r="R49" s="93">
        <v>576</v>
      </c>
      <c r="S49" s="93">
        <v>540</v>
      </c>
      <c r="T49" s="93">
        <v>324</v>
      </c>
      <c r="U49" s="93">
        <v>360</v>
      </c>
      <c r="V49" s="1"/>
      <c r="W49" s="1"/>
    </row>
    <row r="50" spans="1:23" ht="29.25" customHeight="1">
      <c r="A50" s="104"/>
      <c r="B50" s="105" t="s">
        <v>224</v>
      </c>
      <c r="C50" s="70"/>
      <c r="D50" s="71"/>
      <c r="E50" s="72"/>
      <c r="F50" s="72"/>
      <c r="G50" s="72"/>
      <c r="H50" s="72"/>
      <c r="I50" s="72"/>
      <c r="J50" s="72"/>
      <c r="K50" s="72"/>
      <c r="L50" s="72"/>
      <c r="M50" s="73"/>
      <c r="N50" s="74">
        <v>0</v>
      </c>
      <c r="O50" s="72">
        <v>0</v>
      </c>
      <c r="P50" s="72">
        <v>50</v>
      </c>
      <c r="Q50" s="72">
        <v>50</v>
      </c>
      <c r="R50" s="72">
        <v>50</v>
      </c>
      <c r="S50" s="72">
        <v>50</v>
      </c>
      <c r="T50" s="72">
        <v>50</v>
      </c>
      <c r="U50" s="72">
        <v>50</v>
      </c>
      <c r="V50" s="1"/>
      <c r="W50" s="1"/>
    </row>
    <row r="51" spans="1:23" ht="12" customHeight="1">
      <c r="A51" s="104" t="s">
        <v>225</v>
      </c>
      <c r="B51" s="104" t="s">
        <v>226</v>
      </c>
      <c r="C51" s="96" t="s">
        <v>314</v>
      </c>
      <c r="D51" s="71"/>
      <c r="E51" s="72"/>
      <c r="F51" s="72"/>
      <c r="G51" s="72"/>
      <c r="H51" s="72"/>
      <c r="I51" s="72"/>
      <c r="J51" s="72"/>
      <c r="K51" s="72"/>
      <c r="L51" s="72"/>
      <c r="M51" s="73"/>
      <c r="N51" s="74"/>
      <c r="O51" s="72"/>
      <c r="P51" s="72"/>
      <c r="Q51" s="72"/>
      <c r="R51" s="72"/>
      <c r="S51" s="72"/>
      <c r="T51" s="72"/>
      <c r="U51" s="72">
        <v>144</v>
      </c>
      <c r="V51" s="1"/>
      <c r="W51" s="1"/>
    </row>
    <row r="52" spans="1:23" ht="26.25" customHeight="1" thickBot="1">
      <c r="A52" s="106" t="s">
        <v>227</v>
      </c>
      <c r="B52" s="107" t="s">
        <v>56</v>
      </c>
      <c r="C52" s="108" t="s">
        <v>315</v>
      </c>
      <c r="D52" s="109"/>
      <c r="E52" s="110"/>
      <c r="F52" s="110"/>
      <c r="G52" s="110"/>
      <c r="H52" s="110"/>
      <c r="I52" s="110"/>
      <c r="J52" s="110"/>
      <c r="K52" s="110"/>
      <c r="L52" s="110"/>
      <c r="M52" s="111"/>
      <c r="N52" s="112"/>
      <c r="O52" s="110"/>
      <c r="P52" s="110"/>
      <c r="Q52" s="110"/>
      <c r="R52" s="110"/>
      <c r="S52" s="110"/>
      <c r="T52" s="110"/>
      <c r="U52" s="110"/>
      <c r="V52" s="1"/>
      <c r="W52" s="1"/>
    </row>
    <row r="53" spans="1:23" ht="14.25" customHeight="1">
      <c r="A53" s="217" t="s">
        <v>56</v>
      </c>
      <c r="B53" s="218"/>
      <c r="C53" s="218"/>
      <c r="D53" s="218"/>
      <c r="E53" s="218"/>
      <c r="F53" s="218"/>
      <c r="G53" s="218"/>
      <c r="H53" s="219"/>
      <c r="I53" s="195" t="s">
        <v>313</v>
      </c>
      <c r="J53" s="198" t="s">
        <v>238</v>
      </c>
      <c r="K53" s="198"/>
      <c r="L53" s="198"/>
      <c r="M53" s="198"/>
      <c r="N53" s="113">
        <v>0</v>
      </c>
      <c r="O53" s="113">
        <v>0</v>
      </c>
      <c r="P53" s="113" t="s">
        <v>305</v>
      </c>
      <c r="Q53" s="113" t="s">
        <v>306</v>
      </c>
      <c r="R53" s="113" t="s">
        <v>305</v>
      </c>
      <c r="S53" s="113" t="s">
        <v>304</v>
      </c>
      <c r="T53" s="113" t="s">
        <v>303</v>
      </c>
      <c r="U53" s="114" t="s">
        <v>302</v>
      </c>
      <c r="V53" s="1"/>
      <c r="W53" s="1"/>
    </row>
    <row r="54" spans="1:23" ht="14.25" customHeight="1">
      <c r="A54" s="220" t="s">
        <v>241</v>
      </c>
      <c r="B54" s="221"/>
      <c r="C54" s="221"/>
      <c r="D54" s="221"/>
      <c r="E54" s="221"/>
      <c r="F54" s="221"/>
      <c r="G54" s="221"/>
      <c r="H54" s="222"/>
      <c r="I54" s="196"/>
      <c r="J54" s="182" t="s">
        <v>301</v>
      </c>
      <c r="K54" s="182"/>
      <c r="L54" s="182"/>
      <c r="M54" s="182"/>
      <c r="N54" s="66">
        <v>0</v>
      </c>
      <c r="O54" s="66">
        <v>0</v>
      </c>
      <c r="P54" s="66">
        <v>0</v>
      </c>
      <c r="Q54" s="66">
        <v>6</v>
      </c>
      <c r="R54" s="66">
        <v>0</v>
      </c>
      <c r="S54" s="66">
        <v>5</v>
      </c>
      <c r="T54" s="66">
        <v>4</v>
      </c>
      <c r="U54" s="115">
        <v>2</v>
      </c>
      <c r="V54" s="1"/>
      <c r="W54" s="1"/>
    </row>
    <row r="55" spans="1:23" ht="14.25" customHeight="1">
      <c r="A55" s="223" t="s">
        <v>242</v>
      </c>
      <c r="B55" s="224"/>
      <c r="C55" s="224"/>
      <c r="D55" s="224"/>
      <c r="E55" s="224"/>
      <c r="F55" s="224"/>
      <c r="G55" s="224"/>
      <c r="H55" s="225"/>
      <c r="I55" s="196"/>
      <c r="J55" s="199" t="s">
        <v>312</v>
      </c>
      <c r="K55" s="199"/>
      <c r="L55" s="199"/>
      <c r="M55" s="199"/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4</v>
      </c>
      <c r="T55" s="66">
        <v>4</v>
      </c>
      <c r="U55" s="115">
        <v>0</v>
      </c>
      <c r="V55" s="1"/>
      <c r="W55" s="1"/>
    </row>
    <row r="56" spans="1:23" ht="14.25" customHeight="1">
      <c r="A56" s="223" t="s">
        <v>243</v>
      </c>
      <c r="B56" s="224"/>
      <c r="C56" s="224"/>
      <c r="D56" s="224"/>
      <c r="E56" s="224"/>
      <c r="F56" s="224"/>
      <c r="G56" s="224"/>
      <c r="H56" s="225"/>
      <c r="I56" s="196"/>
      <c r="J56" s="182" t="s">
        <v>8</v>
      </c>
      <c r="K56" s="182"/>
      <c r="L56" s="182"/>
      <c r="M56" s="182"/>
      <c r="N56" s="66">
        <v>0</v>
      </c>
      <c r="O56" s="66">
        <v>0</v>
      </c>
      <c r="P56" s="66">
        <v>1</v>
      </c>
      <c r="Q56" s="66">
        <v>0</v>
      </c>
      <c r="R56" s="66">
        <v>2</v>
      </c>
      <c r="S56" s="66">
        <v>0</v>
      </c>
      <c r="T56" s="66">
        <v>1</v>
      </c>
      <c r="U56" s="115">
        <v>0</v>
      </c>
      <c r="V56" s="1"/>
      <c r="W56" s="1"/>
    </row>
    <row r="57" spans="1:23" ht="14.25" customHeight="1">
      <c r="A57" s="223" t="s">
        <v>244</v>
      </c>
      <c r="B57" s="224"/>
      <c r="C57" s="224"/>
      <c r="D57" s="224"/>
      <c r="E57" s="224"/>
      <c r="F57" s="224"/>
      <c r="G57" s="224"/>
      <c r="H57" s="225"/>
      <c r="I57" s="196"/>
      <c r="J57" s="182" t="s">
        <v>239</v>
      </c>
      <c r="K57" s="182"/>
      <c r="L57" s="182"/>
      <c r="M57" s="182"/>
      <c r="N57" s="66">
        <v>0</v>
      </c>
      <c r="O57" s="66">
        <v>0</v>
      </c>
      <c r="P57" s="66">
        <v>3</v>
      </c>
      <c r="Q57" s="66">
        <v>5</v>
      </c>
      <c r="R57" s="66">
        <v>3</v>
      </c>
      <c r="S57" s="66">
        <v>3</v>
      </c>
      <c r="T57" s="66">
        <v>1</v>
      </c>
      <c r="U57" s="115">
        <v>2</v>
      </c>
      <c r="V57" s="1"/>
      <c r="W57" s="1"/>
    </row>
    <row r="58" spans="1:23" ht="14.25" customHeight="1">
      <c r="A58" s="116"/>
      <c r="B58" s="117"/>
      <c r="C58" s="117"/>
      <c r="D58" s="117"/>
      <c r="E58" s="117"/>
      <c r="F58" s="117"/>
      <c r="G58" s="117"/>
      <c r="H58" s="118"/>
      <c r="I58" s="196"/>
      <c r="J58" s="182" t="s">
        <v>7</v>
      </c>
      <c r="K58" s="182"/>
      <c r="L58" s="182"/>
      <c r="M58" s="182"/>
      <c r="N58" s="66">
        <v>0</v>
      </c>
      <c r="O58" s="66">
        <v>0</v>
      </c>
      <c r="P58" s="66">
        <v>0</v>
      </c>
      <c r="Q58" s="66">
        <v>2</v>
      </c>
      <c r="R58" s="66">
        <v>2</v>
      </c>
      <c r="S58" s="66">
        <v>2</v>
      </c>
      <c r="T58" s="66">
        <v>0</v>
      </c>
      <c r="U58" s="115">
        <v>2</v>
      </c>
      <c r="V58" s="1"/>
      <c r="W58" s="1"/>
    </row>
    <row r="59" spans="1:23" ht="15" customHeight="1" thickBot="1">
      <c r="A59" s="119"/>
      <c r="B59" s="120"/>
      <c r="C59" s="120"/>
      <c r="D59" s="120"/>
      <c r="E59" s="120"/>
      <c r="F59" s="120"/>
      <c r="G59" s="120"/>
      <c r="H59" s="121"/>
      <c r="I59" s="197"/>
      <c r="J59" s="216" t="s">
        <v>240</v>
      </c>
      <c r="K59" s="216"/>
      <c r="L59" s="216"/>
      <c r="M59" s="216"/>
      <c r="N59" s="122">
        <v>0</v>
      </c>
      <c r="O59" s="122">
        <v>0</v>
      </c>
      <c r="P59" s="122">
        <v>0</v>
      </c>
      <c r="Q59" s="122">
        <v>1</v>
      </c>
      <c r="R59" s="122">
        <v>1</v>
      </c>
      <c r="S59" s="122">
        <v>0</v>
      </c>
      <c r="T59" s="122">
        <v>1</v>
      </c>
      <c r="U59" s="123">
        <v>0</v>
      </c>
      <c r="V59" s="1"/>
      <c r="W59" s="1"/>
    </row>
    <row r="60" spans="1:23" ht="15" customHeight="1">
      <c r="A60" s="117"/>
      <c r="B60" s="117"/>
      <c r="C60" s="117"/>
      <c r="D60" s="117"/>
      <c r="E60" s="117"/>
      <c r="F60" s="117"/>
      <c r="G60" s="117"/>
      <c r="H60" s="117"/>
      <c r="I60" s="124"/>
      <c r="J60" s="125"/>
      <c r="K60" s="125"/>
      <c r="L60" s="125"/>
      <c r="M60" s="125"/>
      <c r="N60" s="126"/>
      <c r="O60" s="126"/>
      <c r="P60" s="126"/>
      <c r="Q60" s="126"/>
      <c r="R60" s="126"/>
      <c r="S60" s="126"/>
      <c r="T60" s="126"/>
      <c r="U60" s="126"/>
      <c r="V60" s="1"/>
      <c r="W60" s="1"/>
    </row>
    <row r="61" spans="1:23" ht="15" customHeight="1">
      <c r="A61" s="117"/>
      <c r="B61" s="117"/>
      <c r="C61" s="117"/>
      <c r="D61" s="117"/>
      <c r="E61" s="117"/>
      <c r="F61" s="117"/>
      <c r="G61" s="117"/>
      <c r="H61" s="117"/>
      <c r="I61" s="124"/>
      <c r="J61" s="125"/>
      <c r="K61" s="125"/>
      <c r="L61" s="125"/>
      <c r="M61" s="125"/>
      <c r="N61" s="126"/>
      <c r="O61" s="126"/>
      <c r="P61" s="126"/>
      <c r="Q61" s="126"/>
      <c r="R61" s="126"/>
      <c r="S61" s="126"/>
      <c r="T61" s="126"/>
      <c r="U61" s="126"/>
      <c r="V61" s="1"/>
      <c r="W61" s="1"/>
    </row>
    <row r="62" spans="1:23" ht="1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27"/>
      <c r="L62" s="128"/>
      <c r="M62" s="128"/>
      <c r="N62" s="126"/>
      <c r="O62" s="126"/>
      <c r="P62" s="126"/>
      <c r="Q62" s="126"/>
      <c r="R62" s="126"/>
      <c r="S62" s="126"/>
      <c r="T62" s="126"/>
      <c r="U62" s="126"/>
      <c r="V62" s="1"/>
      <c r="W62" s="1"/>
    </row>
    <row r="63" spans="1:23" ht="15" customHeight="1" thickBo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27"/>
      <c r="L63" s="128"/>
      <c r="M63" s="128"/>
      <c r="N63" s="126"/>
      <c r="O63" s="126"/>
      <c r="P63" s="126"/>
      <c r="Q63" s="126"/>
      <c r="R63" s="126"/>
      <c r="S63" s="126"/>
      <c r="T63" s="126"/>
      <c r="U63" s="126"/>
      <c r="V63" s="1"/>
      <c r="W63" s="1"/>
    </row>
    <row r="64" spans="1:30" ht="15.75">
      <c r="A64" s="129" t="s">
        <v>53</v>
      </c>
      <c r="B64" s="187" t="s">
        <v>54</v>
      </c>
      <c r="C64" s="188"/>
      <c r="D64" s="188"/>
      <c r="E64" s="188"/>
      <c r="F64" s="188"/>
      <c r="G64" s="188"/>
      <c r="H64" s="188"/>
      <c r="I64" s="188"/>
      <c r="J64" s="188"/>
      <c r="K64" s="189"/>
      <c r="L64" s="130"/>
      <c r="M64" s="130"/>
      <c r="N64" s="130"/>
      <c r="O64" s="130"/>
      <c r="P64" s="130"/>
      <c r="Q64" s="130"/>
      <c r="R64" s="130"/>
      <c r="S64" s="130"/>
      <c r="T64" s="131"/>
      <c r="U64" s="131"/>
      <c r="V64" s="2"/>
      <c r="W64" s="2"/>
      <c r="X64" s="2"/>
      <c r="Y64" s="2"/>
      <c r="Z64" s="2"/>
      <c r="AA64" s="2"/>
      <c r="AB64" s="3"/>
      <c r="AC64" s="3"/>
      <c r="AD64" s="3"/>
    </row>
    <row r="65" spans="1:30" ht="15.75">
      <c r="A65" s="132">
        <v>1</v>
      </c>
      <c r="B65" s="174" t="s">
        <v>258</v>
      </c>
      <c r="C65" s="175"/>
      <c r="D65" s="175"/>
      <c r="E65" s="175"/>
      <c r="F65" s="175"/>
      <c r="G65" s="175"/>
      <c r="H65" s="175"/>
      <c r="I65" s="175"/>
      <c r="J65" s="175"/>
      <c r="K65" s="176"/>
      <c r="L65" s="130"/>
      <c r="M65" s="130"/>
      <c r="N65" s="130"/>
      <c r="O65" s="130"/>
      <c r="P65" s="130"/>
      <c r="Q65" s="130"/>
      <c r="R65" s="130"/>
      <c r="S65" s="130"/>
      <c r="T65" s="131"/>
      <c r="U65" s="131"/>
      <c r="V65" s="2"/>
      <c r="W65" s="2"/>
      <c r="X65" s="2"/>
      <c r="Y65" s="2"/>
      <c r="Z65" s="2"/>
      <c r="AA65" s="2"/>
      <c r="AB65" s="3"/>
      <c r="AC65" s="3"/>
      <c r="AD65" s="3"/>
    </row>
    <row r="66" spans="1:30" ht="15.75">
      <c r="A66" s="132">
        <v>2</v>
      </c>
      <c r="B66" s="174" t="s">
        <v>259</v>
      </c>
      <c r="C66" s="175"/>
      <c r="D66" s="175"/>
      <c r="E66" s="175"/>
      <c r="F66" s="175"/>
      <c r="G66" s="175"/>
      <c r="H66" s="175"/>
      <c r="I66" s="175"/>
      <c r="J66" s="175"/>
      <c r="K66" s="176"/>
      <c r="L66" s="130"/>
      <c r="M66" s="130"/>
      <c r="N66" s="130"/>
      <c r="O66" s="130"/>
      <c r="P66" s="130"/>
      <c r="Q66" s="130"/>
      <c r="R66" s="130"/>
      <c r="S66" s="130"/>
      <c r="T66" s="131"/>
      <c r="U66" s="131"/>
      <c r="V66" s="2"/>
      <c r="W66" s="2"/>
      <c r="X66" s="2"/>
      <c r="Y66" s="2"/>
      <c r="Z66" s="2"/>
      <c r="AA66" s="2"/>
      <c r="AB66" s="3"/>
      <c r="AC66" s="3"/>
      <c r="AD66" s="3"/>
    </row>
    <row r="67" spans="1:30" ht="15.75">
      <c r="A67" s="132">
        <v>3</v>
      </c>
      <c r="B67" s="180" t="s">
        <v>260</v>
      </c>
      <c r="C67" s="180"/>
      <c r="D67" s="180"/>
      <c r="E67" s="180"/>
      <c r="F67" s="180"/>
      <c r="G67" s="180"/>
      <c r="H67" s="180"/>
      <c r="I67" s="180"/>
      <c r="J67" s="180"/>
      <c r="K67" s="181"/>
      <c r="L67" s="130"/>
      <c r="M67" s="130"/>
      <c r="N67" s="130"/>
      <c r="O67" s="130"/>
      <c r="P67" s="130"/>
      <c r="Q67" s="130"/>
      <c r="R67" s="130"/>
      <c r="S67" s="130"/>
      <c r="T67" s="133"/>
      <c r="U67" s="133"/>
      <c r="V67" s="4"/>
      <c r="W67" s="4"/>
      <c r="X67" s="4"/>
      <c r="Y67" s="4"/>
      <c r="Z67" s="4"/>
      <c r="AA67" s="4"/>
      <c r="AB67" s="3"/>
      <c r="AC67" s="3"/>
      <c r="AD67" s="3"/>
    </row>
    <row r="68" spans="1:30" ht="15.75">
      <c r="A68" s="132">
        <v>4</v>
      </c>
      <c r="B68" s="174" t="s">
        <v>261</v>
      </c>
      <c r="C68" s="175"/>
      <c r="D68" s="175"/>
      <c r="E68" s="175"/>
      <c r="F68" s="175"/>
      <c r="G68" s="175"/>
      <c r="H68" s="175"/>
      <c r="I68" s="175"/>
      <c r="J68" s="175"/>
      <c r="K68" s="176"/>
      <c r="L68" s="130"/>
      <c r="M68" s="130"/>
      <c r="N68" s="130"/>
      <c r="O68" s="130"/>
      <c r="P68" s="130"/>
      <c r="Q68" s="130"/>
      <c r="R68" s="130"/>
      <c r="S68" s="130"/>
      <c r="T68" s="133"/>
      <c r="U68" s="133"/>
      <c r="V68" s="4"/>
      <c r="W68" s="4"/>
      <c r="X68" s="4"/>
      <c r="Y68" s="4"/>
      <c r="Z68" s="4"/>
      <c r="AA68" s="4"/>
      <c r="AB68" s="3"/>
      <c r="AC68" s="3"/>
      <c r="AD68" s="3"/>
    </row>
    <row r="69" spans="1:30" ht="15.75">
      <c r="A69" s="132">
        <v>5</v>
      </c>
      <c r="B69" s="174" t="s">
        <v>279</v>
      </c>
      <c r="C69" s="175"/>
      <c r="D69" s="175"/>
      <c r="E69" s="175"/>
      <c r="F69" s="175"/>
      <c r="G69" s="175"/>
      <c r="H69" s="175"/>
      <c r="I69" s="175"/>
      <c r="J69" s="175"/>
      <c r="K69" s="176"/>
      <c r="L69" s="130"/>
      <c r="M69" s="130"/>
      <c r="N69" s="130"/>
      <c r="O69" s="130"/>
      <c r="P69" s="130"/>
      <c r="Q69" s="130"/>
      <c r="R69" s="130"/>
      <c r="S69" s="130"/>
      <c r="T69" s="133"/>
      <c r="U69" s="133"/>
      <c r="V69" s="4"/>
      <c r="W69" s="4"/>
      <c r="X69" s="4"/>
      <c r="Y69" s="4"/>
      <c r="Z69" s="4"/>
      <c r="AA69" s="4"/>
      <c r="AB69" s="3"/>
      <c r="AC69" s="3"/>
      <c r="AD69" s="3"/>
    </row>
    <row r="70" spans="1:30" ht="15.75">
      <c r="A70" s="132">
        <v>6</v>
      </c>
      <c r="B70" s="174" t="s">
        <v>280</v>
      </c>
      <c r="C70" s="175"/>
      <c r="D70" s="175"/>
      <c r="E70" s="175"/>
      <c r="F70" s="175"/>
      <c r="G70" s="175"/>
      <c r="H70" s="175"/>
      <c r="I70" s="175"/>
      <c r="J70" s="175"/>
      <c r="K70" s="176"/>
      <c r="L70" s="130"/>
      <c r="M70" s="130"/>
      <c r="N70" s="130"/>
      <c r="O70" s="130"/>
      <c r="P70" s="130"/>
      <c r="Q70" s="130"/>
      <c r="R70" s="130"/>
      <c r="S70" s="130"/>
      <c r="T70" s="133"/>
      <c r="U70" s="133"/>
      <c r="V70" s="4"/>
      <c r="W70" s="4"/>
      <c r="X70" s="4"/>
      <c r="Y70" s="4"/>
      <c r="Z70" s="4"/>
      <c r="AA70" s="4"/>
      <c r="AB70" s="3"/>
      <c r="AC70" s="3"/>
      <c r="AD70" s="3"/>
    </row>
    <row r="71" spans="1:30" ht="15.75">
      <c r="A71" s="76">
        <v>7</v>
      </c>
      <c r="B71" s="202" t="s">
        <v>262</v>
      </c>
      <c r="C71" s="203"/>
      <c r="D71" s="203"/>
      <c r="E71" s="203"/>
      <c r="F71" s="203"/>
      <c r="G71" s="203"/>
      <c r="H71" s="203"/>
      <c r="I71" s="203"/>
      <c r="J71" s="203"/>
      <c r="K71" s="204"/>
      <c r="L71" s="15"/>
      <c r="M71" s="15"/>
      <c r="N71" s="15"/>
      <c r="O71" s="15"/>
      <c r="P71" s="15"/>
      <c r="Q71" s="15"/>
      <c r="R71" s="15"/>
      <c r="S71" s="15"/>
      <c r="T71" s="79"/>
      <c r="U71" s="79"/>
      <c r="V71" s="4"/>
      <c r="W71" s="4"/>
      <c r="X71" s="4"/>
      <c r="Y71" s="4"/>
      <c r="Z71" s="4"/>
      <c r="AA71" s="4"/>
      <c r="AB71" s="3"/>
      <c r="AC71" s="3"/>
      <c r="AD71" s="3"/>
    </row>
    <row r="72" spans="1:30" ht="15.75">
      <c r="A72" s="76">
        <v>8</v>
      </c>
      <c r="B72" s="202" t="s">
        <v>263</v>
      </c>
      <c r="C72" s="203"/>
      <c r="D72" s="203"/>
      <c r="E72" s="203"/>
      <c r="F72" s="203"/>
      <c r="G72" s="203"/>
      <c r="H72" s="203"/>
      <c r="I72" s="203"/>
      <c r="J72" s="203"/>
      <c r="K72" s="204"/>
      <c r="L72" s="15"/>
      <c r="M72" s="15"/>
      <c r="N72" s="15"/>
      <c r="O72" s="15"/>
      <c r="P72" s="15"/>
      <c r="Q72" s="15"/>
      <c r="R72" s="15"/>
      <c r="S72" s="15"/>
      <c r="T72" s="79"/>
      <c r="U72" s="79"/>
      <c r="V72" s="4"/>
      <c r="W72" s="4"/>
      <c r="X72" s="4"/>
      <c r="Y72" s="4"/>
      <c r="Z72" s="4"/>
      <c r="AA72" s="4"/>
      <c r="AB72" s="3"/>
      <c r="AC72" s="3"/>
      <c r="AD72" s="3"/>
    </row>
    <row r="73" spans="1:30" ht="15.75">
      <c r="A73" s="76">
        <v>9</v>
      </c>
      <c r="B73" s="202" t="s">
        <v>264</v>
      </c>
      <c r="C73" s="203"/>
      <c r="D73" s="203"/>
      <c r="E73" s="203"/>
      <c r="F73" s="203"/>
      <c r="G73" s="203"/>
      <c r="H73" s="203"/>
      <c r="I73" s="203"/>
      <c r="J73" s="203"/>
      <c r="K73" s="204"/>
      <c r="L73" s="15"/>
      <c r="M73" s="15"/>
      <c r="N73" s="15"/>
      <c r="O73" s="15"/>
      <c r="P73" s="15"/>
      <c r="Q73" s="15"/>
      <c r="R73" s="15"/>
      <c r="S73" s="15"/>
      <c r="T73" s="79"/>
      <c r="U73" s="79"/>
      <c r="V73" s="4"/>
      <c r="W73" s="4"/>
      <c r="X73" s="4"/>
      <c r="Y73" s="4"/>
      <c r="Z73" s="4"/>
      <c r="AA73" s="4"/>
      <c r="AB73" s="3"/>
      <c r="AC73" s="3"/>
      <c r="AD73" s="3"/>
    </row>
    <row r="74" spans="1:30" ht="15.75">
      <c r="A74" s="76">
        <v>10</v>
      </c>
      <c r="B74" s="202" t="s">
        <v>265</v>
      </c>
      <c r="C74" s="203"/>
      <c r="D74" s="203"/>
      <c r="E74" s="203"/>
      <c r="F74" s="203"/>
      <c r="G74" s="203"/>
      <c r="H74" s="203"/>
      <c r="I74" s="203"/>
      <c r="J74" s="203"/>
      <c r="K74" s="204"/>
      <c r="L74" s="15"/>
      <c r="M74" s="15"/>
      <c r="N74" s="15"/>
      <c r="O74" s="15"/>
      <c r="P74" s="15"/>
      <c r="Q74" s="15"/>
      <c r="R74" s="15"/>
      <c r="S74" s="15"/>
      <c r="T74" s="79"/>
      <c r="U74" s="79"/>
      <c r="V74" s="4"/>
      <c r="W74" s="4"/>
      <c r="X74" s="4"/>
      <c r="Y74" s="4"/>
      <c r="Z74" s="4"/>
      <c r="AA74" s="4"/>
      <c r="AB74" s="3"/>
      <c r="AC74" s="3"/>
      <c r="AD74" s="3"/>
    </row>
    <row r="75" spans="1:30" ht="15.75">
      <c r="A75" s="76"/>
      <c r="B75" s="80" t="s">
        <v>266</v>
      </c>
      <c r="C75" s="77"/>
      <c r="D75" s="77"/>
      <c r="E75" s="77"/>
      <c r="F75" s="77"/>
      <c r="G75" s="77"/>
      <c r="H75" s="77"/>
      <c r="I75" s="77"/>
      <c r="J75" s="77"/>
      <c r="K75" s="78"/>
      <c r="L75" s="15"/>
      <c r="M75" s="15"/>
      <c r="N75" s="15"/>
      <c r="O75" s="15"/>
      <c r="P75" s="15"/>
      <c r="Q75" s="15"/>
      <c r="R75" s="15"/>
      <c r="S75" s="15"/>
      <c r="T75" s="79"/>
      <c r="U75" s="79"/>
      <c r="V75" s="4"/>
      <c r="W75" s="4"/>
      <c r="X75" s="4"/>
      <c r="Y75" s="4"/>
      <c r="Z75" s="4"/>
      <c r="AA75" s="4"/>
      <c r="AB75" s="3"/>
      <c r="AC75" s="3"/>
      <c r="AD75" s="3"/>
    </row>
    <row r="76" spans="1:30" ht="15.75">
      <c r="A76" s="76">
        <v>11</v>
      </c>
      <c r="B76" s="202" t="s">
        <v>267</v>
      </c>
      <c r="C76" s="203"/>
      <c r="D76" s="203"/>
      <c r="E76" s="203"/>
      <c r="F76" s="203"/>
      <c r="G76" s="203"/>
      <c r="H76" s="203"/>
      <c r="I76" s="203"/>
      <c r="J76" s="203"/>
      <c r="K76" s="204"/>
      <c r="L76" s="15"/>
      <c r="M76" s="15"/>
      <c r="N76" s="15"/>
      <c r="O76" s="15"/>
      <c r="P76" s="15"/>
      <c r="Q76" s="15"/>
      <c r="R76" s="15"/>
      <c r="S76" s="15"/>
      <c r="T76" s="79"/>
      <c r="U76" s="79"/>
      <c r="V76" s="4"/>
      <c r="W76" s="4"/>
      <c r="X76" s="4"/>
      <c r="Y76" s="4"/>
      <c r="Z76" s="4"/>
      <c r="AA76" s="4"/>
      <c r="AB76" s="3"/>
      <c r="AC76" s="3"/>
      <c r="AD76" s="3"/>
    </row>
    <row r="77" spans="1:30" ht="15.75">
      <c r="A77" s="76">
        <v>12</v>
      </c>
      <c r="B77" s="202" t="s">
        <v>268</v>
      </c>
      <c r="C77" s="203"/>
      <c r="D77" s="203"/>
      <c r="E77" s="203"/>
      <c r="F77" s="203"/>
      <c r="G77" s="203"/>
      <c r="H77" s="203"/>
      <c r="I77" s="203"/>
      <c r="J77" s="203"/>
      <c r="K77" s="204"/>
      <c r="L77" s="15"/>
      <c r="M77" s="15"/>
      <c r="N77" s="15"/>
      <c r="O77" s="15"/>
      <c r="P77" s="15"/>
      <c r="Q77" s="15"/>
      <c r="R77" s="15"/>
      <c r="S77" s="15"/>
      <c r="T77" s="79"/>
      <c r="U77" s="79"/>
      <c r="V77" s="4"/>
      <c r="W77" s="4"/>
      <c r="X77" s="4"/>
      <c r="Y77" s="4"/>
      <c r="Z77" s="4"/>
      <c r="AA77" s="4"/>
      <c r="AB77" s="3"/>
      <c r="AC77" s="3"/>
      <c r="AD77" s="3"/>
    </row>
    <row r="78" spans="1:30" ht="15.75">
      <c r="A78" s="76">
        <v>13</v>
      </c>
      <c r="B78" s="202" t="s">
        <v>269</v>
      </c>
      <c r="C78" s="203"/>
      <c r="D78" s="203"/>
      <c r="E78" s="203"/>
      <c r="F78" s="203"/>
      <c r="G78" s="203"/>
      <c r="H78" s="203"/>
      <c r="I78" s="203"/>
      <c r="J78" s="203"/>
      <c r="K78" s="204"/>
      <c r="L78" s="15"/>
      <c r="M78" s="15"/>
      <c r="N78" s="15"/>
      <c r="O78" s="15"/>
      <c r="P78" s="15"/>
      <c r="Q78" s="15"/>
      <c r="R78" s="15"/>
      <c r="S78" s="15"/>
      <c r="T78" s="79"/>
      <c r="U78" s="79"/>
      <c r="V78" s="4"/>
      <c r="W78" s="4"/>
      <c r="X78" s="4"/>
      <c r="Y78" s="4"/>
      <c r="Z78" s="4"/>
      <c r="AA78" s="4"/>
      <c r="AB78" s="3"/>
      <c r="AC78" s="3"/>
      <c r="AD78" s="3"/>
    </row>
    <row r="79" spans="1:30" ht="15.75">
      <c r="A79" s="76"/>
      <c r="B79" s="80" t="s">
        <v>270</v>
      </c>
      <c r="C79" s="77"/>
      <c r="D79" s="77"/>
      <c r="E79" s="77"/>
      <c r="F79" s="77"/>
      <c r="G79" s="77"/>
      <c r="H79" s="77"/>
      <c r="I79" s="77"/>
      <c r="J79" s="77"/>
      <c r="K79" s="78"/>
      <c r="L79" s="15"/>
      <c r="M79" s="15"/>
      <c r="N79" s="15"/>
      <c r="O79" s="15"/>
      <c r="P79" s="15"/>
      <c r="Q79" s="15"/>
      <c r="R79" s="15"/>
      <c r="S79" s="15"/>
      <c r="T79" s="79"/>
      <c r="U79" s="79"/>
      <c r="V79" s="4"/>
      <c r="W79" s="4"/>
      <c r="X79" s="4"/>
      <c r="Y79" s="4"/>
      <c r="Z79" s="4"/>
      <c r="AA79" s="4"/>
      <c r="AB79" s="3"/>
      <c r="AC79" s="3"/>
      <c r="AD79" s="3"/>
    </row>
    <row r="80" spans="1:30" ht="15.75">
      <c r="A80" s="76">
        <v>14</v>
      </c>
      <c r="B80" s="202" t="s">
        <v>271</v>
      </c>
      <c r="C80" s="203"/>
      <c r="D80" s="203"/>
      <c r="E80" s="203"/>
      <c r="F80" s="203"/>
      <c r="G80" s="203"/>
      <c r="H80" s="203"/>
      <c r="I80" s="203"/>
      <c r="J80" s="203"/>
      <c r="K80" s="204"/>
      <c r="L80" s="15"/>
      <c r="M80" s="15"/>
      <c r="N80" s="15"/>
      <c r="O80" s="15"/>
      <c r="P80" s="15"/>
      <c r="Q80" s="15"/>
      <c r="R80" s="15"/>
      <c r="S80" s="15"/>
      <c r="T80" s="79"/>
      <c r="U80" s="79"/>
      <c r="V80" s="4"/>
      <c r="W80" s="4"/>
      <c r="X80" s="4"/>
      <c r="Y80" s="4"/>
      <c r="Z80" s="4"/>
      <c r="AA80" s="4"/>
      <c r="AB80" s="3"/>
      <c r="AC80" s="3"/>
      <c r="AD80" s="3"/>
    </row>
    <row r="81" spans="1:30" ht="15.75">
      <c r="A81" s="76">
        <v>15</v>
      </c>
      <c r="B81" s="202" t="s">
        <v>272</v>
      </c>
      <c r="C81" s="203"/>
      <c r="D81" s="203"/>
      <c r="E81" s="203"/>
      <c r="F81" s="203"/>
      <c r="G81" s="203"/>
      <c r="H81" s="203"/>
      <c r="I81" s="203"/>
      <c r="J81" s="203"/>
      <c r="K81" s="204"/>
      <c r="L81" s="15"/>
      <c r="M81" s="15"/>
      <c r="N81" s="15"/>
      <c r="O81" s="15"/>
      <c r="P81" s="15"/>
      <c r="Q81" s="15"/>
      <c r="R81" s="15"/>
      <c r="S81" s="15"/>
      <c r="T81" s="79"/>
      <c r="U81" s="79"/>
      <c r="V81" s="4"/>
      <c r="W81" s="4"/>
      <c r="X81" s="4"/>
      <c r="Y81" s="4"/>
      <c r="Z81" s="4"/>
      <c r="AA81" s="4"/>
      <c r="AB81" s="3"/>
      <c r="AC81" s="3"/>
      <c r="AD81" s="3"/>
    </row>
    <row r="82" spans="1:30" ht="15.75">
      <c r="A82" s="76">
        <v>16</v>
      </c>
      <c r="B82" s="202" t="s">
        <v>273</v>
      </c>
      <c r="C82" s="203"/>
      <c r="D82" s="203"/>
      <c r="E82" s="203"/>
      <c r="F82" s="203"/>
      <c r="G82" s="203"/>
      <c r="H82" s="203"/>
      <c r="I82" s="203"/>
      <c r="J82" s="203"/>
      <c r="K82" s="204"/>
      <c r="L82" s="15"/>
      <c r="M82" s="15"/>
      <c r="N82" s="15"/>
      <c r="O82" s="15"/>
      <c r="P82" s="15"/>
      <c r="Q82" s="15"/>
      <c r="R82" s="15"/>
      <c r="S82" s="15"/>
      <c r="T82" s="79"/>
      <c r="U82" s="79"/>
      <c r="V82" s="4"/>
      <c r="W82" s="4"/>
      <c r="X82" s="4"/>
      <c r="Y82" s="4"/>
      <c r="Z82" s="4"/>
      <c r="AA82" s="4"/>
      <c r="AB82" s="3"/>
      <c r="AC82" s="3"/>
      <c r="AD82" s="3"/>
    </row>
    <row r="83" spans="1:30" ht="15.75">
      <c r="A83" s="76"/>
      <c r="B83" s="80" t="s">
        <v>274</v>
      </c>
      <c r="C83" s="77"/>
      <c r="D83" s="77"/>
      <c r="E83" s="77"/>
      <c r="F83" s="77"/>
      <c r="G83" s="77"/>
      <c r="H83" s="77"/>
      <c r="I83" s="77"/>
      <c r="J83" s="77"/>
      <c r="K83" s="78"/>
      <c r="L83" s="15"/>
      <c r="M83" s="15"/>
      <c r="N83" s="15"/>
      <c r="O83" s="15"/>
      <c r="P83" s="15"/>
      <c r="Q83" s="15"/>
      <c r="R83" s="15"/>
      <c r="S83" s="15"/>
      <c r="T83" s="79"/>
      <c r="U83" s="79"/>
      <c r="V83" s="4"/>
      <c r="W83" s="4"/>
      <c r="X83" s="4"/>
      <c r="Y83" s="4"/>
      <c r="Z83" s="4"/>
      <c r="AA83" s="4"/>
      <c r="AB83" s="3"/>
      <c r="AC83" s="3"/>
      <c r="AD83" s="3"/>
    </row>
    <row r="84" spans="1:30" ht="15.75">
      <c r="A84" s="76">
        <v>17</v>
      </c>
      <c r="B84" s="202" t="s">
        <v>275</v>
      </c>
      <c r="C84" s="203"/>
      <c r="D84" s="203"/>
      <c r="E84" s="203"/>
      <c r="F84" s="203"/>
      <c r="G84" s="203"/>
      <c r="H84" s="203"/>
      <c r="I84" s="203"/>
      <c r="J84" s="203"/>
      <c r="K84" s="204"/>
      <c r="L84" s="15"/>
      <c r="M84" s="15"/>
      <c r="N84" s="15"/>
      <c r="O84" s="15"/>
      <c r="P84" s="15"/>
      <c r="Q84" s="15"/>
      <c r="R84" s="15"/>
      <c r="S84" s="15"/>
      <c r="T84" s="75"/>
      <c r="U84" s="75"/>
      <c r="V84" s="5"/>
      <c r="W84" s="5"/>
      <c r="X84" s="5"/>
      <c r="Y84" s="5"/>
      <c r="Z84" s="5"/>
      <c r="AA84" s="5"/>
      <c r="AB84" s="6"/>
      <c r="AC84" s="6"/>
      <c r="AD84" s="6"/>
    </row>
    <row r="85" spans="1:30" ht="15.75">
      <c r="A85" s="76">
        <v>18</v>
      </c>
      <c r="B85" s="202" t="s">
        <v>276</v>
      </c>
      <c r="C85" s="203"/>
      <c r="D85" s="203"/>
      <c r="E85" s="203"/>
      <c r="F85" s="203"/>
      <c r="G85" s="203"/>
      <c r="H85" s="203"/>
      <c r="I85" s="203"/>
      <c r="J85" s="203"/>
      <c r="K85" s="204"/>
      <c r="L85" s="15"/>
      <c r="M85" s="15"/>
      <c r="N85" s="15"/>
      <c r="O85" s="15"/>
      <c r="P85" s="15"/>
      <c r="Q85" s="15"/>
      <c r="R85" s="15"/>
      <c r="S85" s="15"/>
      <c r="T85" s="75"/>
      <c r="U85" s="75"/>
      <c r="V85" s="5"/>
      <c r="W85" s="5"/>
      <c r="X85" s="5"/>
      <c r="Y85" s="5"/>
      <c r="Z85" s="5"/>
      <c r="AA85" s="5"/>
      <c r="AB85" s="6"/>
      <c r="AC85" s="6"/>
      <c r="AD85" s="6"/>
    </row>
    <row r="86" spans="1:30" ht="16.5" thickBot="1">
      <c r="A86" s="81">
        <v>19</v>
      </c>
      <c r="B86" s="210" t="s">
        <v>277</v>
      </c>
      <c r="C86" s="210"/>
      <c r="D86" s="210"/>
      <c r="E86" s="210"/>
      <c r="F86" s="210"/>
      <c r="G86" s="210"/>
      <c r="H86" s="210"/>
      <c r="I86" s="210"/>
      <c r="J86" s="210"/>
      <c r="K86" s="211"/>
      <c r="L86" s="15"/>
      <c r="M86" s="15"/>
      <c r="N86" s="15"/>
      <c r="O86" s="15"/>
      <c r="P86" s="15"/>
      <c r="Q86" s="15"/>
      <c r="R86" s="15"/>
      <c r="S86" s="15"/>
      <c r="T86" s="75"/>
      <c r="U86" s="75"/>
      <c r="V86" s="5"/>
      <c r="W86" s="5"/>
      <c r="X86" s="5"/>
      <c r="Y86" s="5"/>
      <c r="Z86" s="5"/>
      <c r="AA86" s="5"/>
      <c r="AB86" s="6"/>
      <c r="AC86" s="6"/>
      <c r="AD86" s="6"/>
    </row>
    <row r="87" spans="1:30" ht="15.75">
      <c r="A87" s="82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15"/>
      <c r="M87" s="15"/>
      <c r="N87" s="15"/>
      <c r="O87" s="15"/>
      <c r="P87" s="15"/>
      <c r="Q87" s="15"/>
      <c r="R87" s="15"/>
      <c r="S87" s="15"/>
      <c r="T87" s="84"/>
      <c r="U87" s="84"/>
      <c r="V87" s="7"/>
      <c r="W87" s="7"/>
      <c r="X87" s="7"/>
      <c r="Y87" s="7"/>
      <c r="Z87" s="7"/>
      <c r="AA87" s="7"/>
      <c r="AB87" s="3"/>
      <c r="AC87" s="3"/>
      <c r="AD87" s="3"/>
    </row>
    <row r="88" spans="1:30" ht="15.75">
      <c r="A88" s="8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15"/>
      <c r="M88" s="15"/>
      <c r="N88" s="15"/>
      <c r="O88" s="15"/>
      <c r="P88" s="15"/>
      <c r="Q88" s="15"/>
      <c r="R88" s="15"/>
      <c r="S88" s="15"/>
      <c r="T88" s="84"/>
      <c r="U88" s="84"/>
      <c r="V88" s="7"/>
      <c r="W88" s="7"/>
      <c r="X88" s="7"/>
      <c r="Y88" s="7"/>
      <c r="Z88" s="7"/>
      <c r="AA88" s="7"/>
      <c r="AB88" s="3"/>
      <c r="AC88" s="3"/>
      <c r="AD88" s="3"/>
    </row>
    <row r="89" spans="1:30" ht="15.75">
      <c r="A89" s="82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15"/>
      <c r="M89" s="15"/>
      <c r="N89" s="15"/>
      <c r="O89" s="15"/>
      <c r="P89" s="15"/>
      <c r="Q89" s="15"/>
      <c r="R89" s="15"/>
      <c r="S89" s="15"/>
      <c r="T89" s="84"/>
      <c r="U89" s="84"/>
      <c r="V89" s="7"/>
      <c r="W89" s="7"/>
      <c r="X89" s="7"/>
      <c r="Y89" s="7"/>
      <c r="Z89" s="7"/>
      <c r="AA89" s="7"/>
      <c r="AB89" s="3"/>
      <c r="AC89" s="3"/>
      <c r="AD89" s="3"/>
    </row>
    <row r="90" spans="1:30" ht="15.75">
      <c r="A90" s="212" t="s">
        <v>57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7"/>
      <c r="W90" s="7"/>
      <c r="X90" s="7"/>
      <c r="Y90" s="7"/>
      <c r="Z90" s="7"/>
      <c r="AA90" s="3"/>
      <c r="AB90" s="3"/>
      <c r="AC90" s="3"/>
      <c r="AD90" s="3"/>
    </row>
    <row r="91" spans="1:30" ht="49.5" customHeight="1">
      <c r="A91" s="205" t="s">
        <v>342</v>
      </c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8"/>
      <c r="W91" s="21"/>
      <c r="X91" s="21"/>
      <c r="Y91" s="21"/>
      <c r="Z91" s="21"/>
      <c r="AA91" s="21"/>
      <c r="AB91" s="21"/>
      <c r="AC91" s="21"/>
      <c r="AD91" s="3"/>
    </row>
    <row r="92" spans="1:30" ht="17.25" customHeight="1">
      <c r="A92" s="206" t="s">
        <v>232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3"/>
      <c r="W92" s="3"/>
      <c r="X92" s="3"/>
      <c r="Y92" s="3"/>
      <c r="Z92" s="3"/>
      <c r="AA92" s="3"/>
      <c r="AB92" s="3"/>
      <c r="AC92" s="3"/>
      <c r="AD92" s="21"/>
    </row>
    <row r="93" spans="1:30" ht="33" customHeight="1">
      <c r="A93" s="208" t="s">
        <v>58</v>
      </c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4"/>
      <c r="W93" s="3"/>
      <c r="X93" s="3"/>
      <c r="Y93" s="3"/>
      <c r="Z93" s="3"/>
      <c r="AA93" s="3"/>
      <c r="AB93" s="3"/>
      <c r="AC93" s="3"/>
      <c r="AD93" s="21"/>
    </row>
    <row r="94" spans="1:30" ht="33.75" customHeight="1">
      <c r="A94" s="209" t="s">
        <v>59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5"/>
      <c r="W94" s="23"/>
      <c r="X94" s="23"/>
      <c r="Y94" s="23"/>
      <c r="Z94" s="23"/>
      <c r="AA94" s="23"/>
      <c r="AB94" s="23"/>
      <c r="AC94" s="23"/>
      <c r="AD94" s="21"/>
    </row>
    <row r="95" spans="1:30" ht="75.75" customHeight="1">
      <c r="A95" s="205" t="s">
        <v>233</v>
      </c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8"/>
      <c r="W95" s="21"/>
      <c r="X95" s="21"/>
      <c r="Y95" s="21"/>
      <c r="Z95" s="21"/>
      <c r="AA95" s="21"/>
      <c r="AB95" s="21"/>
      <c r="AC95" s="21"/>
      <c r="AD95" s="3"/>
    </row>
    <row r="96" spans="1:30" ht="32.25" customHeight="1">
      <c r="A96" s="205" t="s">
        <v>60</v>
      </c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8"/>
      <c r="W96" s="21"/>
      <c r="X96" s="21"/>
      <c r="Y96" s="21"/>
      <c r="Z96" s="21"/>
      <c r="AA96" s="21"/>
      <c r="AB96" s="21"/>
      <c r="AC96" s="21"/>
      <c r="AD96" s="23"/>
    </row>
    <row r="97" spans="1:30" ht="34.5" customHeight="1">
      <c r="A97" s="205" t="s">
        <v>61</v>
      </c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8"/>
      <c r="W97" s="21"/>
      <c r="X97" s="21"/>
      <c r="Y97" s="21"/>
      <c r="Z97" s="21"/>
      <c r="AA97" s="21"/>
      <c r="AB97" s="21"/>
      <c r="AC97" s="21"/>
      <c r="AD97" s="21"/>
    </row>
    <row r="98" spans="1:30" ht="34.5" customHeight="1">
      <c r="A98" s="205" t="s">
        <v>62</v>
      </c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8"/>
      <c r="W98" s="21"/>
      <c r="X98" s="21"/>
      <c r="Y98" s="21"/>
      <c r="Z98" s="21"/>
      <c r="AA98" s="21"/>
      <c r="AB98" s="21"/>
      <c r="AC98" s="21"/>
      <c r="AD98" s="21"/>
    </row>
    <row r="99" spans="1:30" ht="33" customHeight="1">
      <c r="A99" s="205" t="s">
        <v>63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8"/>
      <c r="W99" s="21"/>
      <c r="X99" s="21"/>
      <c r="Y99" s="21"/>
      <c r="Z99" s="21"/>
      <c r="AA99" s="21"/>
      <c r="AB99" s="21"/>
      <c r="AC99" s="21"/>
      <c r="AD99" s="21"/>
    </row>
    <row r="100" spans="1:30" ht="19.5" customHeight="1">
      <c r="A100" s="205" t="s">
        <v>64</v>
      </c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8"/>
      <c r="W100" s="21"/>
      <c r="X100" s="21"/>
      <c r="Y100" s="21"/>
      <c r="Z100" s="21"/>
      <c r="AA100" s="21"/>
      <c r="AB100" s="21"/>
      <c r="AC100" s="21"/>
      <c r="AD100" s="21"/>
    </row>
    <row r="101" spans="1:30" ht="46.5" customHeight="1">
      <c r="A101" s="205" t="s">
        <v>65</v>
      </c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8"/>
      <c r="W101" s="21"/>
      <c r="X101" s="21"/>
      <c r="Y101" s="21"/>
      <c r="Z101" s="21"/>
      <c r="AA101" s="21"/>
      <c r="AB101" s="21"/>
      <c r="AC101" s="21"/>
      <c r="AD101" s="21"/>
    </row>
    <row r="102" spans="1:30" ht="32.25" customHeight="1">
      <c r="A102" s="205" t="s">
        <v>66</v>
      </c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8"/>
      <c r="W102" s="21"/>
      <c r="X102" s="21"/>
      <c r="Y102" s="21"/>
      <c r="Z102" s="21"/>
      <c r="AA102" s="21"/>
      <c r="AB102" s="21"/>
      <c r="AC102" s="21"/>
      <c r="AD102" s="21"/>
    </row>
    <row r="103" spans="1:30" ht="46.5" customHeight="1">
      <c r="A103" s="205" t="s">
        <v>67</v>
      </c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8"/>
      <c r="W103" s="21"/>
      <c r="X103" s="21"/>
      <c r="Y103" s="21"/>
      <c r="Z103" s="21"/>
      <c r="AA103" s="21"/>
      <c r="AB103" s="21"/>
      <c r="AC103" s="21"/>
      <c r="AD103" s="21"/>
    </row>
    <row r="104" spans="1:30" ht="48.75" customHeight="1">
      <c r="A104" s="205" t="s">
        <v>68</v>
      </c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8"/>
      <c r="W104" s="21"/>
      <c r="X104" s="21"/>
      <c r="Y104" s="21"/>
      <c r="Z104" s="21"/>
      <c r="AA104" s="21"/>
      <c r="AB104" s="21"/>
      <c r="AC104" s="21"/>
      <c r="AD104" s="21"/>
    </row>
    <row r="105" spans="1:30" ht="50.25" customHeight="1">
      <c r="A105" s="205" t="s">
        <v>69</v>
      </c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8"/>
      <c r="W105" s="9"/>
      <c r="X105" s="9"/>
      <c r="Y105" s="9"/>
      <c r="Z105" s="9"/>
      <c r="AA105" s="9"/>
      <c r="AB105" s="9"/>
      <c r="AC105" s="9"/>
      <c r="AD105" s="21"/>
    </row>
    <row r="106" spans="1:30" ht="50.25" customHeight="1">
      <c r="A106" s="205" t="s">
        <v>70</v>
      </c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8"/>
      <c r="W106" s="9"/>
      <c r="X106" s="9"/>
      <c r="Y106" s="9"/>
      <c r="Z106" s="9"/>
      <c r="AA106" s="9"/>
      <c r="AB106" s="9"/>
      <c r="AC106" s="9"/>
      <c r="AD106" s="21"/>
    </row>
    <row r="107" spans="1:30" ht="34.5" customHeight="1">
      <c r="A107" s="205" t="s">
        <v>71</v>
      </c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8"/>
      <c r="W107" s="9"/>
      <c r="X107" s="9"/>
      <c r="Y107" s="9"/>
      <c r="Z107" s="9"/>
      <c r="AA107" s="9"/>
      <c r="AB107" s="9"/>
      <c r="AC107" s="9"/>
      <c r="AD107" s="21"/>
    </row>
    <row r="108" spans="1:30" ht="47.25" customHeight="1">
      <c r="A108" s="205" t="s">
        <v>72</v>
      </c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8"/>
      <c r="W108" s="21"/>
      <c r="X108" s="21"/>
      <c r="Y108" s="21"/>
      <c r="Z108" s="21"/>
      <c r="AA108" s="21"/>
      <c r="AB108" s="21"/>
      <c r="AC108" s="21"/>
      <c r="AD108" s="21"/>
    </row>
    <row r="109" spans="1:30" ht="15" customHeight="1">
      <c r="A109" s="205" t="s">
        <v>73</v>
      </c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8"/>
      <c r="W109" s="8"/>
      <c r="X109" s="8"/>
      <c r="Y109" s="8"/>
      <c r="Z109" s="8"/>
      <c r="AA109" s="8"/>
      <c r="AB109" s="8"/>
      <c r="AC109" s="8"/>
      <c r="AD109" s="9"/>
    </row>
    <row r="110" spans="1:30" ht="18.75" customHeight="1">
      <c r="A110" s="207" t="s">
        <v>74</v>
      </c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6"/>
      <c r="W110" s="26"/>
      <c r="X110" s="26"/>
      <c r="Y110" s="26"/>
      <c r="Z110" s="26"/>
      <c r="AA110" s="26"/>
      <c r="AB110" s="26"/>
      <c r="AC110" s="26"/>
      <c r="AD110" s="9"/>
    </row>
    <row r="111" spans="1:30" ht="19.5" customHeight="1">
      <c r="A111" s="207" t="s">
        <v>75</v>
      </c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6"/>
      <c r="W111" s="26"/>
      <c r="X111" s="26"/>
      <c r="Y111" s="26"/>
      <c r="Z111" s="26"/>
      <c r="AA111" s="26"/>
      <c r="AB111" s="26"/>
      <c r="AC111" s="26"/>
      <c r="AD111" s="9"/>
    </row>
    <row r="112" spans="1:30" ht="18.75" customHeight="1">
      <c r="A112" s="207" t="s">
        <v>76</v>
      </c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6"/>
      <c r="W112" s="26"/>
      <c r="X112" s="26"/>
      <c r="Y112" s="26"/>
      <c r="Z112" s="26"/>
      <c r="AA112" s="26"/>
      <c r="AB112" s="26"/>
      <c r="AC112" s="26"/>
      <c r="AD112" s="21"/>
    </row>
    <row r="113" spans="1:30" ht="47.25" customHeight="1">
      <c r="A113" s="205" t="s">
        <v>77</v>
      </c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8"/>
      <c r="W113" s="9"/>
      <c r="X113" s="9"/>
      <c r="Y113" s="9"/>
      <c r="Z113" s="9"/>
      <c r="AA113" s="9"/>
      <c r="AB113" s="9"/>
      <c r="AC113" s="9"/>
      <c r="AD113" s="9"/>
    </row>
    <row r="114" spans="1:30" ht="15.75">
      <c r="A114" s="205" t="s">
        <v>78</v>
      </c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8"/>
      <c r="W114" s="8"/>
      <c r="X114" s="8"/>
      <c r="Y114" s="8"/>
      <c r="Z114" s="8"/>
      <c r="AA114" s="8"/>
      <c r="AB114" s="8"/>
      <c r="AC114" s="8"/>
      <c r="AD114" s="21"/>
    </row>
    <row r="115" spans="1:30" ht="17.25" customHeight="1">
      <c r="A115" s="205" t="s">
        <v>307</v>
      </c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8"/>
      <c r="W115" s="8"/>
      <c r="X115" s="8"/>
      <c r="Y115" s="8"/>
      <c r="Z115" s="8"/>
      <c r="AA115" s="8"/>
      <c r="AB115" s="8"/>
      <c r="AC115" s="8"/>
      <c r="AD115" s="22"/>
    </row>
    <row r="116" spans="1:30" ht="17.25" customHeight="1">
      <c r="A116" s="205" t="s">
        <v>308</v>
      </c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8"/>
      <c r="W116" s="8"/>
      <c r="X116" s="8"/>
      <c r="Y116" s="8"/>
      <c r="Z116" s="8"/>
      <c r="AA116" s="8"/>
      <c r="AB116" s="8"/>
      <c r="AC116" s="8"/>
      <c r="AD116" s="22"/>
    </row>
    <row r="117" spans="1:30" ht="17.25" customHeight="1">
      <c r="A117" s="205" t="s">
        <v>309</v>
      </c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8"/>
      <c r="W117" s="8"/>
      <c r="X117" s="8"/>
      <c r="Y117" s="8"/>
      <c r="Z117" s="8"/>
      <c r="AA117" s="8"/>
      <c r="AB117" s="8"/>
      <c r="AC117" s="8"/>
      <c r="AD117" s="22"/>
    </row>
    <row r="118" spans="1:30" ht="16.5" customHeight="1">
      <c r="A118" s="205" t="s">
        <v>79</v>
      </c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8"/>
      <c r="W118" s="8"/>
      <c r="X118" s="8"/>
      <c r="Y118" s="8"/>
      <c r="Z118" s="8"/>
      <c r="AA118" s="8"/>
      <c r="AB118" s="8"/>
      <c r="AC118" s="8"/>
      <c r="AD118" s="22"/>
    </row>
    <row r="119" spans="1:30" ht="14.25" customHeight="1">
      <c r="A119" s="205"/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8"/>
      <c r="W119" s="8"/>
      <c r="X119" s="8"/>
      <c r="Y119" s="8"/>
      <c r="Z119" s="8"/>
      <c r="AA119" s="8"/>
      <c r="AB119" s="8"/>
      <c r="AC119" s="8"/>
      <c r="AD119" s="22"/>
    </row>
    <row r="123" spans="1:18" ht="15.75">
      <c r="A123" s="27" t="s">
        <v>234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1:17" ht="1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1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22" ht="15">
      <c r="A126" s="215" t="s">
        <v>237</v>
      </c>
      <c r="B126" s="215"/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</row>
    <row r="127" spans="1:17" ht="1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30"/>
      <c r="P127" s="30"/>
      <c r="Q127" s="30"/>
    </row>
    <row r="128" spans="1:17" ht="15">
      <c r="A128" s="30"/>
      <c r="B128" s="30"/>
      <c r="C128" s="31"/>
      <c r="D128" s="31"/>
      <c r="E128" s="31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22" ht="15">
      <c r="A129" s="213" t="s">
        <v>235</v>
      </c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</row>
    <row r="130" spans="1:17" ht="15">
      <c r="A130" s="30"/>
      <c r="B130" s="30"/>
      <c r="C130" s="31"/>
      <c r="D130" s="31"/>
      <c r="E130" s="31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ht="15">
      <c r="A131" s="30"/>
      <c r="B131" s="30"/>
      <c r="C131" s="31"/>
      <c r="D131" s="31"/>
      <c r="E131" s="31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22" ht="15">
      <c r="A132" s="213" t="s">
        <v>278</v>
      </c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</row>
    <row r="133" spans="1:17" ht="15">
      <c r="A133" s="30"/>
      <c r="B133" s="30"/>
      <c r="C133" s="31"/>
      <c r="D133" s="31"/>
      <c r="E133" s="31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  <c r="Q133" s="30"/>
    </row>
    <row r="137" ht="15.75">
      <c r="A137" s="32" t="s">
        <v>236</v>
      </c>
    </row>
    <row r="141" spans="1:22" ht="15">
      <c r="A141" s="213"/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</row>
  </sheetData>
  <sheetProtection/>
  <mergeCells count="91">
    <mergeCell ref="J58:M58"/>
    <mergeCell ref="J59:M59"/>
    <mergeCell ref="A53:H53"/>
    <mergeCell ref="A54:H54"/>
    <mergeCell ref="A55:H55"/>
    <mergeCell ref="A56:H56"/>
    <mergeCell ref="A57:H57"/>
    <mergeCell ref="A118:U118"/>
    <mergeCell ref="A132:V132"/>
    <mergeCell ref="A119:U119"/>
    <mergeCell ref="A141:V141"/>
    <mergeCell ref="A126:V126"/>
    <mergeCell ref="A129:V129"/>
    <mergeCell ref="B73:K73"/>
    <mergeCell ref="A103:U103"/>
    <mergeCell ref="A104:U104"/>
    <mergeCell ref="A105:U105"/>
    <mergeCell ref="B82:K82"/>
    <mergeCell ref="B74:K74"/>
    <mergeCell ref="B84:K84"/>
    <mergeCell ref="B77:K77"/>
    <mergeCell ref="B76:K76"/>
    <mergeCell ref="A96:U96"/>
    <mergeCell ref="A102:U102"/>
    <mergeCell ref="A106:U106"/>
    <mergeCell ref="A107:U107"/>
    <mergeCell ref="B86:K86"/>
    <mergeCell ref="A90:U90"/>
    <mergeCell ref="A100:U100"/>
    <mergeCell ref="B78:K78"/>
    <mergeCell ref="B80:K80"/>
    <mergeCell ref="B81:K81"/>
    <mergeCell ref="A93:U93"/>
    <mergeCell ref="A94:U94"/>
    <mergeCell ref="B85:K85"/>
    <mergeCell ref="A115:U115"/>
    <mergeCell ref="A116:U116"/>
    <mergeCell ref="A117:U117"/>
    <mergeCell ref="A108:U108"/>
    <mergeCell ref="A109:U109"/>
    <mergeCell ref="A110:U110"/>
    <mergeCell ref="A111:U111"/>
    <mergeCell ref="A112:U112"/>
    <mergeCell ref="A113:U113"/>
    <mergeCell ref="A114:U114"/>
    <mergeCell ref="B71:K71"/>
    <mergeCell ref="B72:K72"/>
    <mergeCell ref="B69:K69"/>
    <mergeCell ref="A101:U101"/>
    <mergeCell ref="A97:U97"/>
    <mergeCell ref="A98:U98"/>
    <mergeCell ref="A99:U99"/>
    <mergeCell ref="A91:U91"/>
    <mergeCell ref="A92:U92"/>
    <mergeCell ref="A95:U95"/>
    <mergeCell ref="J55:M55"/>
    <mergeCell ref="R4:S4"/>
    <mergeCell ref="T4:U4"/>
    <mergeCell ref="L5:L6"/>
    <mergeCell ref="M5:M6"/>
    <mergeCell ref="N4:O4"/>
    <mergeCell ref="A48:B49"/>
    <mergeCell ref="B64:K64"/>
    <mergeCell ref="B65:K65"/>
    <mergeCell ref="B66:K66"/>
    <mergeCell ref="K5:K6"/>
    <mergeCell ref="D4:D6"/>
    <mergeCell ref="E4:E6"/>
    <mergeCell ref="I53:I59"/>
    <mergeCell ref="J54:M54"/>
    <mergeCell ref="J53:M53"/>
    <mergeCell ref="G4:G6"/>
    <mergeCell ref="B70:K70"/>
    <mergeCell ref="J3:M3"/>
    <mergeCell ref="N3:U3"/>
    <mergeCell ref="J4:J6"/>
    <mergeCell ref="K4:M4"/>
    <mergeCell ref="B67:K67"/>
    <mergeCell ref="B68:K68"/>
    <mergeCell ref="J56:M56"/>
    <mergeCell ref="J57:M57"/>
    <mergeCell ref="A2:D2"/>
    <mergeCell ref="A1:U1"/>
    <mergeCell ref="I3:I6"/>
    <mergeCell ref="B3:B6"/>
    <mergeCell ref="D3:G3"/>
    <mergeCell ref="C3:C6"/>
    <mergeCell ref="A3:A6"/>
    <mergeCell ref="P4:Q4"/>
    <mergeCell ref="H3:H6"/>
    <mergeCell ref="F4:F6"/>
  </mergeCells>
  <printOptions/>
  <pageMargins left="0.3937007874015748" right="0.3937007874015748" top="0.3937007874015748" bottom="0.1968503937007874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20">
      <selection activeCell="K43" sqref="K43"/>
    </sheetView>
  </sheetViews>
  <sheetFormatPr defaultColWidth="9.00390625" defaultRowHeight="12.75"/>
  <cols>
    <col min="1" max="1" width="9.875" style="0" customWidth="1"/>
    <col min="2" max="2" width="22.75390625" style="0" customWidth="1"/>
    <col min="4" max="4" width="10.125" style="0" customWidth="1"/>
    <col min="5" max="5" width="8.25390625" style="0" customWidth="1"/>
  </cols>
  <sheetData>
    <row r="1" ht="15.75">
      <c r="A1" s="15" t="s">
        <v>141</v>
      </c>
    </row>
    <row r="2" ht="15.75">
      <c r="A2" s="15" t="s">
        <v>142</v>
      </c>
    </row>
    <row r="3" ht="15.75">
      <c r="A3" s="15"/>
    </row>
    <row r="4" ht="15.75">
      <c r="A4" s="15"/>
    </row>
    <row r="5" spans="1:8" ht="20.25">
      <c r="A5" s="227" t="s">
        <v>257</v>
      </c>
      <c r="B5" s="228"/>
      <c r="C5" s="228"/>
      <c r="D5" s="228"/>
      <c r="E5" s="228"/>
      <c r="F5" s="228"/>
      <c r="G5" s="228"/>
      <c r="H5" s="228"/>
    </row>
    <row r="6" spans="1:9" ht="18.75">
      <c r="A6" s="226" t="s">
        <v>256</v>
      </c>
      <c r="B6" s="228"/>
      <c r="C6" s="228"/>
      <c r="D6" s="228"/>
      <c r="E6" s="228"/>
      <c r="F6" s="228"/>
      <c r="G6" s="228"/>
      <c r="H6" s="228"/>
      <c r="I6" s="39"/>
    </row>
    <row r="7" spans="1:8" ht="18.75">
      <c r="A7" s="229" t="s">
        <v>255</v>
      </c>
      <c r="B7" s="229"/>
      <c r="C7" s="229"/>
      <c r="D7" s="229"/>
      <c r="E7" s="229"/>
      <c r="F7" s="229"/>
      <c r="G7" s="229"/>
      <c r="H7" s="229"/>
    </row>
    <row r="8" spans="1:8" ht="15.75">
      <c r="A8" s="228"/>
      <c r="B8" s="228"/>
      <c r="C8" s="228"/>
      <c r="D8" s="228"/>
      <c r="E8" s="228"/>
      <c r="F8" s="228"/>
      <c r="G8" s="228"/>
      <c r="H8" s="228"/>
    </row>
    <row r="9" spans="1:8" ht="18.75">
      <c r="A9" s="226" t="s">
        <v>143</v>
      </c>
      <c r="B9" s="226"/>
      <c r="C9" s="226"/>
      <c r="D9" s="226"/>
      <c r="E9" s="226"/>
      <c r="F9" s="226"/>
      <c r="G9" s="226"/>
      <c r="H9" s="226"/>
    </row>
    <row r="10" spans="1:8" ht="18.75">
      <c r="A10" s="226" t="s">
        <v>144</v>
      </c>
      <c r="B10" s="226"/>
      <c r="C10" s="226"/>
      <c r="D10" s="226"/>
      <c r="E10" s="226"/>
      <c r="F10" s="226"/>
      <c r="G10" s="226"/>
      <c r="H10" s="226"/>
    </row>
    <row r="11" ht="18.75">
      <c r="A11" s="16"/>
    </row>
    <row r="12" spans="1:8" ht="18.75">
      <c r="A12" s="226" t="s">
        <v>253</v>
      </c>
      <c r="B12" s="226"/>
      <c r="C12" s="226"/>
      <c r="D12" s="226"/>
      <c r="E12" s="226"/>
      <c r="F12" s="226"/>
      <c r="G12" s="226"/>
      <c r="H12" s="226"/>
    </row>
    <row r="13" ht="18.75">
      <c r="A13" s="16"/>
    </row>
    <row r="14" spans="1:9" ht="18.75">
      <c r="A14" s="35"/>
      <c r="B14" s="35"/>
      <c r="C14" s="35"/>
      <c r="D14" s="35"/>
      <c r="E14" s="226" t="s">
        <v>254</v>
      </c>
      <c r="F14" s="226"/>
      <c r="G14" s="226"/>
      <c r="H14" s="226"/>
      <c r="I14" s="35"/>
    </row>
    <row r="15" ht="18.75">
      <c r="A15" s="16"/>
    </row>
    <row r="16" spans="1:8" ht="18.75">
      <c r="A16" s="226" t="s">
        <v>145</v>
      </c>
      <c r="B16" s="226"/>
      <c r="C16" s="226"/>
      <c r="D16" s="226"/>
      <c r="E16" s="226"/>
      <c r="F16" s="226"/>
      <c r="G16" s="226"/>
      <c r="H16" s="226"/>
    </row>
    <row r="17" spans="1:8" ht="18.75">
      <c r="A17" s="226" t="s">
        <v>146</v>
      </c>
      <c r="B17" s="226"/>
      <c r="C17" s="226"/>
      <c r="D17" s="226"/>
      <c r="E17" s="226"/>
      <c r="F17" s="226"/>
      <c r="G17" s="226"/>
      <c r="H17" s="226"/>
    </row>
    <row r="18" ht="16.5" thickBot="1">
      <c r="A18" s="15"/>
    </row>
    <row r="19" spans="1:8" ht="42" customHeight="1" thickBot="1">
      <c r="A19" s="233" t="s">
        <v>52</v>
      </c>
      <c r="B19" s="233" t="s">
        <v>147</v>
      </c>
      <c r="C19" s="233" t="s">
        <v>148</v>
      </c>
      <c r="D19" s="233" t="s">
        <v>149</v>
      </c>
      <c r="E19" s="230" t="s">
        <v>150</v>
      </c>
      <c r="F19" s="231"/>
      <c r="G19" s="232"/>
      <c r="H19" s="233" t="s">
        <v>151</v>
      </c>
    </row>
    <row r="20" spans="1:8" ht="20.25" customHeight="1" thickBot="1">
      <c r="A20" s="234"/>
      <c r="B20" s="234"/>
      <c r="C20" s="234"/>
      <c r="D20" s="234"/>
      <c r="E20" s="18" t="s">
        <v>11</v>
      </c>
      <c r="F20" s="230" t="s">
        <v>152</v>
      </c>
      <c r="G20" s="232"/>
      <c r="H20" s="234"/>
    </row>
    <row r="21" spans="1:8" ht="49.5" customHeight="1" thickBot="1">
      <c r="A21" s="235"/>
      <c r="B21" s="235"/>
      <c r="C21" s="235"/>
      <c r="D21" s="235"/>
      <c r="E21" s="18"/>
      <c r="F21" s="18" t="s">
        <v>153</v>
      </c>
      <c r="G21" s="18" t="s">
        <v>154</v>
      </c>
      <c r="H21" s="235"/>
    </row>
    <row r="22" spans="1:8" ht="16.5" thickBot="1">
      <c r="A22" s="18">
        <v>1</v>
      </c>
      <c r="B22" s="18">
        <v>2</v>
      </c>
      <c r="C22" s="18">
        <v>3</v>
      </c>
      <c r="D22" s="19">
        <v>4</v>
      </c>
      <c r="E22" s="18">
        <v>5</v>
      </c>
      <c r="F22" s="18">
        <v>6</v>
      </c>
      <c r="G22" s="18">
        <v>7</v>
      </c>
      <c r="H22" s="19">
        <v>8</v>
      </c>
    </row>
    <row r="23" spans="1:8" ht="33" customHeight="1" thickBot="1">
      <c r="A23" s="20"/>
      <c r="B23" s="20" t="s">
        <v>19</v>
      </c>
      <c r="C23" s="45">
        <v>84</v>
      </c>
      <c r="D23" s="43">
        <v>4536</v>
      </c>
      <c r="E23" s="45">
        <v>3024</v>
      </c>
      <c r="F23" s="45">
        <v>1518</v>
      </c>
      <c r="G23" s="45">
        <v>90</v>
      </c>
      <c r="H23" s="19"/>
    </row>
    <row r="24" spans="1:8" ht="65.25" customHeight="1" thickBot="1">
      <c r="A24" s="20" t="s">
        <v>155</v>
      </c>
      <c r="B24" s="20" t="s">
        <v>28</v>
      </c>
      <c r="C24" s="18"/>
      <c r="D24" s="43">
        <v>648</v>
      </c>
      <c r="E24" s="45">
        <v>432</v>
      </c>
      <c r="F24" s="45">
        <v>336</v>
      </c>
      <c r="G24" s="18"/>
      <c r="H24" s="19"/>
    </row>
    <row r="25" spans="1:8" ht="21" customHeight="1" thickBot="1">
      <c r="A25" s="17" t="s">
        <v>156</v>
      </c>
      <c r="B25" s="17" t="s">
        <v>39</v>
      </c>
      <c r="C25" s="18"/>
      <c r="D25" s="19">
        <v>72</v>
      </c>
      <c r="E25" s="18">
        <v>48</v>
      </c>
      <c r="F25" s="18">
        <v>0</v>
      </c>
      <c r="G25" s="18"/>
      <c r="H25" s="19">
        <v>2</v>
      </c>
    </row>
    <row r="26" spans="1:8" ht="21" customHeight="1" thickBot="1">
      <c r="A26" s="17" t="s">
        <v>157</v>
      </c>
      <c r="B26" s="17" t="s">
        <v>38</v>
      </c>
      <c r="C26" s="18"/>
      <c r="D26" s="19">
        <v>72</v>
      </c>
      <c r="E26" s="18">
        <v>48</v>
      </c>
      <c r="F26" s="18">
        <v>0</v>
      </c>
      <c r="G26" s="18"/>
      <c r="H26" s="19">
        <v>1</v>
      </c>
    </row>
    <row r="27" spans="1:8" ht="21" customHeight="1" thickBot="1">
      <c r="A27" s="17" t="s">
        <v>158</v>
      </c>
      <c r="B27" s="17" t="s">
        <v>37</v>
      </c>
      <c r="C27" s="18"/>
      <c r="D27" s="19"/>
      <c r="E27" s="18">
        <v>168</v>
      </c>
      <c r="F27" s="18">
        <v>168</v>
      </c>
      <c r="G27" s="18"/>
      <c r="H27" s="46" t="s">
        <v>284</v>
      </c>
    </row>
    <row r="28" spans="1:8" ht="18.75" customHeight="1" thickBot="1">
      <c r="A28" s="17" t="s">
        <v>159</v>
      </c>
      <c r="B28" s="17" t="s">
        <v>40</v>
      </c>
      <c r="C28" s="18"/>
      <c r="D28" s="19">
        <v>336</v>
      </c>
      <c r="E28" s="18">
        <v>168</v>
      </c>
      <c r="F28" s="18">
        <v>168</v>
      </c>
      <c r="G28" s="18"/>
      <c r="H28" s="46" t="s">
        <v>284</v>
      </c>
    </row>
    <row r="29" spans="1:8" ht="63.75" thickBot="1">
      <c r="A29" s="20" t="s">
        <v>160</v>
      </c>
      <c r="B29" s="20" t="s">
        <v>23</v>
      </c>
      <c r="C29" s="18"/>
      <c r="D29" s="43">
        <v>288</v>
      </c>
      <c r="E29" s="45">
        <v>192</v>
      </c>
      <c r="F29" s="45">
        <v>76</v>
      </c>
      <c r="G29" s="18"/>
      <c r="H29" s="19"/>
    </row>
    <row r="30" spans="1:8" ht="16.5" thickBot="1">
      <c r="A30" s="17" t="s">
        <v>161</v>
      </c>
      <c r="B30" s="17" t="s">
        <v>36</v>
      </c>
      <c r="C30" s="18"/>
      <c r="D30" s="19">
        <v>78</v>
      </c>
      <c r="E30" s="18">
        <v>52</v>
      </c>
      <c r="F30" s="18">
        <v>24</v>
      </c>
      <c r="G30" s="18"/>
      <c r="H30" s="19">
        <v>1</v>
      </c>
    </row>
    <row r="31" spans="1:8" ht="63.75" thickBot="1">
      <c r="A31" s="17" t="s">
        <v>162</v>
      </c>
      <c r="B31" s="17" t="s">
        <v>34</v>
      </c>
      <c r="C31" s="18"/>
      <c r="D31" s="19">
        <v>132</v>
      </c>
      <c r="E31" s="18">
        <v>88</v>
      </c>
      <c r="F31" s="18">
        <v>44</v>
      </c>
      <c r="G31" s="18"/>
      <c r="H31" s="19">
        <v>1</v>
      </c>
    </row>
    <row r="32" spans="1:8" ht="48" thickBot="1">
      <c r="A32" s="17" t="s">
        <v>245</v>
      </c>
      <c r="B32" s="17" t="s">
        <v>35</v>
      </c>
      <c r="C32" s="18"/>
      <c r="D32" s="19">
        <v>78</v>
      </c>
      <c r="E32" s="18">
        <v>52</v>
      </c>
      <c r="F32" s="18">
        <v>8</v>
      </c>
      <c r="G32" s="18"/>
      <c r="H32" s="19">
        <v>1</v>
      </c>
    </row>
    <row r="33" spans="1:8" ht="32.25" thickBot="1">
      <c r="A33" s="20" t="s">
        <v>163</v>
      </c>
      <c r="B33" s="20" t="s">
        <v>22</v>
      </c>
      <c r="C33" s="18"/>
      <c r="D33" s="43">
        <v>3600</v>
      </c>
      <c r="E33" s="45">
        <v>2400</v>
      </c>
      <c r="F33" s="45">
        <v>1106</v>
      </c>
      <c r="G33" s="45">
        <v>90</v>
      </c>
      <c r="H33" s="19"/>
    </row>
    <row r="34" spans="1:8" ht="32.25" thickBot="1">
      <c r="A34" s="20" t="s">
        <v>164</v>
      </c>
      <c r="B34" s="20" t="s">
        <v>27</v>
      </c>
      <c r="C34" s="18"/>
      <c r="D34" s="43">
        <v>1293</v>
      </c>
      <c r="E34" s="45">
        <v>862</v>
      </c>
      <c r="F34" s="45">
        <v>326</v>
      </c>
      <c r="G34" s="45">
        <v>30</v>
      </c>
      <c r="H34" s="19"/>
    </row>
    <row r="35" spans="1:8" ht="32.25" thickBot="1">
      <c r="A35" s="17" t="s">
        <v>165</v>
      </c>
      <c r="B35" s="42" t="s">
        <v>248</v>
      </c>
      <c r="C35" s="18"/>
      <c r="D35" s="19">
        <v>180</v>
      </c>
      <c r="E35" s="18">
        <v>120</v>
      </c>
      <c r="F35" s="18">
        <v>40</v>
      </c>
      <c r="G35" s="18">
        <v>30</v>
      </c>
      <c r="H35" s="19">
        <v>1</v>
      </c>
    </row>
    <row r="36" spans="1:8" ht="18.75" customHeight="1" thickBot="1">
      <c r="A36" s="17" t="s">
        <v>166</v>
      </c>
      <c r="B36" s="40" t="s">
        <v>206</v>
      </c>
      <c r="C36" s="18"/>
      <c r="D36" s="19">
        <v>48</v>
      </c>
      <c r="E36" s="18">
        <v>32</v>
      </c>
      <c r="F36" s="18">
        <v>6</v>
      </c>
      <c r="G36" s="18"/>
      <c r="H36" s="19">
        <v>1</v>
      </c>
    </row>
    <row r="37" spans="1:8" ht="16.5" thickBot="1">
      <c r="A37" s="17" t="s">
        <v>167</v>
      </c>
      <c r="B37" s="40" t="s">
        <v>33</v>
      </c>
      <c r="C37" s="18"/>
      <c r="D37" s="19">
        <v>48</v>
      </c>
      <c r="E37" s="18">
        <v>32</v>
      </c>
      <c r="F37" s="18">
        <v>6</v>
      </c>
      <c r="G37" s="18"/>
      <c r="H37" s="19">
        <v>2</v>
      </c>
    </row>
    <row r="38" spans="1:8" ht="32.25" thickBot="1">
      <c r="A38" s="17" t="s">
        <v>168</v>
      </c>
      <c r="B38" s="40" t="s">
        <v>222</v>
      </c>
      <c r="C38" s="18"/>
      <c r="D38" s="19">
        <v>240</v>
      </c>
      <c r="E38" s="18">
        <v>160</v>
      </c>
      <c r="F38" s="18">
        <v>60</v>
      </c>
      <c r="G38" s="18"/>
      <c r="H38" s="19">
        <v>1</v>
      </c>
    </row>
    <row r="39" spans="1:8" ht="63.75" thickBot="1">
      <c r="A39" s="17" t="s">
        <v>169</v>
      </c>
      <c r="B39" s="40" t="s">
        <v>221</v>
      </c>
      <c r="C39" s="18"/>
      <c r="D39" s="19">
        <v>195</v>
      </c>
      <c r="E39" s="18">
        <v>130</v>
      </c>
      <c r="F39" s="18">
        <v>60</v>
      </c>
      <c r="G39" s="18"/>
      <c r="H39" s="19">
        <v>2</v>
      </c>
    </row>
    <row r="40" spans="1:8" ht="32.25" thickBot="1">
      <c r="A40" s="17" t="s">
        <v>170</v>
      </c>
      <c r="B40" s="40" t="s">
        <v>249</v>
      </c>
      <c r="C40" s="18"/>
      <c r="D40" s="19">
        <v>210</v>
      </c>
      <c r="E40" s="18">
        <v>140</v>
      </c>
      <c r="F40" s="18">
        <v>56</v>
      </c>
      <c r="G40" s="18"/>
      <c r="H40" s="19">
        <v>2</v>
      </c>
    </row>
    <row r="41" spans="1:8" ht="63.75" thickBot="1">
      <c r="A41" s="17" t="s">
        <v>171</v>
      </c>
      <c r="B41" s="41" t="s">
        <v>219</v>
      </c>
      <c r="C41" s="18"/>
      <c r="D41" s="19">
        <v>90</v>
      </c>
      <c r="E41" s="18">
        <v>60</v>
      </c>
      <c r="F41" s="18">
        <v>20</v>
      </c>
      <c r="G41" s="18"/>
      <c r="H41" s="19">
        <v>2</v>
      </c>
    </row>
    <row r="42" spans="1:8" ht="63.75" thickBot="1">
      <c r="A42" s="17" t="s">
        <v>172</v>
      </c>
      <c r="B42" s="41" t="s">
        <v>220</v>
      </c>
      <c r="C42" s="18"/>
      <c r="D42" s="19">
        <v>180</v>
      </c>
      <c r="E42" s="18">
        <v>120</v>
      </c>
      <c r="F42" s="18">
        <v>30</v>
      </c>
      <c r="G42" s="18"/>
      <c r="H42" s="19">
        <v>2</v>
      </c>
    </row>
    <row r="43" spans="1:8" ht="32.25" thickBot="1">
      <c r="A43" s="17" t="s">
        <v>173</v>
      </c>
      <c r="B43" s="41" t="s">
        <v>32</v>
      </c>
      <c r="C43" s="18"/>
      <c r="D43" s="19">
        <v>102</v>
      </c>
      <c r="E43" s="18">
        <v>68</v>
      </c>
      <c r="F43" s="18">
        <v>48</v>
      </c>
      <c r="G43" s="18"/>
      <c r="H43" s="19">
        <v>2</v>
      </c>
    </row>
    <row r="44" spans="1:8" ht="32.25" thickBot="1">
      <c r="A44" s="20" t="s">
        <v>174</v>
      </c>
      <c r="B44" s="20" t="s">
        <v>26</v>
      </c>
      <c r="C44" s="18"/>
      <c r="D44" s="43">
        <v>2307</v>
      </c>
      <c r="E44" s="45">
        <v>1538</v>
      </c>
      <c r="F44" s="45">
        <v>780</v>
      </c>
      <c r="G44" s="45">
        <v>60</v>
      </c>
      <c r="H44" s="19"/>
    </row>
    <row r="45" spans="1:8" ht="79.5" thickBot="1">
      <c r="A45" s="20" t="s">
        <v>175</v>
      </c>
      <c r="B45" s="44" t="s">
        <v>208</v>
      </c>
      <c r="C45" s="18"/>
      <c r="D45" s="43">
        <v>543</v>
      </c>
      <c r="E45" s="45">
        <v>362</v>
      </c>
      <c r="F45" s="18"/>
      <c r="G45" s="18"/>
      <c r="H45" s="19">
        <v>1</v>
      </c>
    </row>
    <row r="46" spans="1:8" ht="79.5" thickBot="1">
      <c r="A46" s="17" t="s">
        <v>176</v>
      </c>
      <c r="B46" s="40" t="s">
        <v>209</v>
      </c>
      <c r="C46" s="18"/>
      <c r="D46" s="19">
        <v>543</v>
      </c>
      <c r="E46" s="18">
        <v>362</v>
      </c>
      <c r="F46" s="18"/>
      <c r="G46" s="18">
        <v>30</v>
      </c>
      <c r="H46" s="19">
        <v>1</v>
      </c>
    </row>
    <row r="47" spans="1:8" ht="63.75" thickBot="1">
      <c r="A47" s="20" t="s">
        <v>177</v>
      </c>
      <c r="B47" s="44" t="s">
        <v>211</v>
      </c>
      <c r="C47" s="18"/>
      <c r="D47" s="43">
        <v>1137</v>
      </c>
      <c r="E47" s="45">
        <v>758</v>
      </c>
      <c r="F47" s="18"/>
      <c r="G47" s="18"/>
      <c r="H47" s="46" t="s">
        <v>285</v>
      </c>
    </row>
    <row r="48" spans="1:8" ht="48" thickBot="1">
      <c r="A48" s="17" t="s">
        <v>178</v>
      </c>
      <c r="B48" s="40" t="s">
        <v>213</v>
      </c>
      <c r="C48" s="18"/>
      <c r="D48" s="19">
        <v>420</v>
      </c>
      <c r="E48" s="18">
        <v>280</v>
      </c>
      <c r="F48" s="18"/>
      <c r="G48" s="18"/>
      <c r="H48" s="46" t="s">
        <v>285</v>
      </c>
    </row>
    <row r="49" spans="1:8" ht="48" thickBot="1">
      <c r="A49" s="17" t="s">
        <v>179</v>
      </c>
      <c r="B49" s="40" t="s">
        <v>251</v>
      </c>
      <c r="C49" s="18"/>
      <c r="D49" s="19">
        <v>510</v>
      </c>
      <c r="E49" s="18">
        <v>340</v>
      </c>
      <c r="F49" s="18"/>
      <c r="G49" s="18"/>
      <c r="H49" s="46" t="s">
        <v>285</v>
      </c>
    </row>
    <row r="50" spans="1:8" ht="32.25" thickBot="1">
      <c r="A50" s="17" t="s">
        <v>180</v>
      </c>
      <c r="B50" s="40" t="s">
        <v>214</v>
      </c>
      <c r="C50" s="18"/>
      <c r="D50" s="19">
        <v>207</v>
      </c>
      <c r="E50" s="18">
        <v>138</v>
      </c>
      <c r="F50" s="18"/>
      <c r="G50" s="18"/>
      <c r="H50" s="46" t="s">
        <v>285</v>
      </c>
    </row>
    <row r="51" spans="1:8" ht="95.25" thickBot="1">
      <c r="A51" s="20" t="s">
        <v>181</v>
      </c>
      <c r="B51" s="44" t="s">
        <v>215</v>
      </c>
      <c r="C51" s="18"/>
      <c r="D51" s="43">
        <v>579</v>
      </c>
      <c r="E51" s="45">
        <v>386</v>
      </c>
      <c r="F51" s="18"/>
      <c r="G51" s="18"/>
      <c r="H51" s="19">
        <v>3</v>
      </c>
    </row>
    <row r="52" spans="1:8" ht="79.5" thickBot="1">
      <c r="A52" s="17" t="s">
        <v>182</v>
      </c>
      <c r="B52" s="40" t="s">
        <v>217</v>
      </c>
      <c r="C52" s="18"/>
      <c r="D52" s="19">
        <v>579</v>
      </c>
      <c r="E52" s="18">
        <v>386</v>
      </c>
      <c r="F52" s="18"/>
      <c r="G52" s="18"/>
      <c r="H52" s="19">
        <v>3</v>
      </c>
    </row>
    <row r="53" spans="1:8" ht="69.75" customHeight="1" thickBot="1">
      <c r="A53" s="20" t="s">
        <v>183</v>
      </c>
      <c r="B53" s="20" t="s">
        <v>29</v>
      </c>
      <c r="C53" s="18"/>
      <c r="D53" s="43">
        <v>48</v>
      </c>
      <c r="E53" s="45">
        <v>32</v>
      </c>
      <c r="F53" s="18"/>
      <c r="G53" s="18"/>
      <c r="H53" s="19">
        <v>2</v>
      </c>
    </row>
    <row r="54" spans="1:8" ht="32.25" thickBot="1">
      <c r="A54" s="20"/>
      <c r="B54" s="20" t="s">
        <v>30</v>
      </c>
      <c r="C54" s="45">
        <v>25</v>
      </c>
      <c r="D54" s="43">
        <v>1350</v>
      </c>
      <c r="E54" s="45">
        <v>900</v>
      </c>
      <c r="F54" s="45">
        <v>450</v>
      </c>
      <c r="G54" s="45">
        <v>90</v>
      </c>
      <c r="H54" s="19"/>
    </row>
    <row r="55" spans="1:8" ht="63.75" thickBot="1">
      <c r="A55" s="20"/>
      <c r="B55" s="20" t="s">
        <v>31</v>
      </c>
      <c r="C55" s="45">
        <v>84</v>
      </c>
      <c r="D55" s="43">
        <v>4536</v>
      </c>
      <c r="E55" s="45">
        <v>3024</v>
      </c>
      <c r="F55" s="45">
        <v>1518</v>
      </c>
      <c r="G55" s="18"/>
      <c r="H55" s="19"/>
    </row>
    <row r="56" spans="1:8" ht="16.5" thickBot="1">
      <c r="A56" s="20" t="s">
        <v>186</v>
      </c>
      <c r="B56" s="20" t="s">
        <v>50</v>
      </c>
      <c r="C56" s="45">
        <v>25</v>
      </c>
      <c r="D56" s="43"/>
      <c r="E56" s="45">
        <v>90</v>
      </c>
      <c r="F56" s="45"/>
      <c r="G56" s="18"/>
      <c r="H56" s="46" t="s">
        <v>284</v>
      </c>
    </row>
    <row r="57" spans="1:8" ht="63.75" thickBot="1">
      <c r="A57" s="20" t="s">
        <v>187</v>
      </c>
      <c r="B57" s="20" t="s">
        <v>188</v>
      </c>
      <c r="C57" s="45"/>
      <c r="D57" s="43"/>
      <c r="E57" s="45"/>
      <c r="F57" s="45"/>
      <c r="G57" s="18"/>
      <c r="H57" s="19"/>
    </row>
    <row r="58" spans="1:8" ht="63.75" thickBot="1">
      <c r="A58" s="20" t="s">
        <v>55</v>
      </c>
      <c r="B58" s="20" t="s">
        <v>189</v>
      </c>
      <c r="C58" s="45">
        <v>4</v>
      </c>
      <c r="D58" s="43"/>
      <c r="E58" s="45"/>
      <c r="F58" s="45"/>
      <c r="G58" s="18"/>
      <c r="H58" s="19">
        <v>3</v>
      </c>
    </row>
    <row r="59" spans="1:8" ht="32.25" thickBot="1">
      <c r="A59" s="20" t="s">
        <v>190</v>
      </c>
      <c r="B59" s="20" t="s">
        <v>191</v>
      </c>
      <c r="C59" s="45">
        <v>5</v>
      </c>
      <c r="D59" s="43"/>
      <c r="E59" s="45"/>
      <c r="F59" s="45"/>
      <c r="G59" s="18"/>
      <c r="H59" s="19"/>
    </row>
    <row r="60" spans="1:8" ht="48" thickBot="1">
      <c r="A60" s="20" t="s">
        <v>192</v>
      </c>
      <c r="B60" s="20" t="s">
        <v>193</v>
      </c>
      <c r="C60" s="45">
        <v>6</v>
      </c>
      <c r="D60" s="43"/>
      <c r="E60" s="45"/>
      <c r="F60" s="45"/>
      <c r="G60" s="18"/>
      <c r="H60" s="19"/>
    </row>
    <row r="61" spans="1:8" ht="63.75" thickBot="1">
      <c r="A61" s="17" t="s">
        <v>194</v>
      </c>
      <c r="B61" s="17" t="s">
        <v>195</v>
      </c>
      <c r="C61" s="45">
        <v>4</v>
      </c>
      <c r="D61" s="43"/>
      <c r="E61" s="45"/>
      <c r="F61" s="45"/>
      <c r="G61" s="18"/>
      <c r="H61" s="19"/>
    </row>
    <row r="62" spans="1:8" ht="48" thickBot="1">
      <c r="A62" s="17" t="s">
        <v>196</v>
      </c>
      <c r="B62" s="17" t="s">
        <v>197</v>
      </c>
      <c r="C62" s="45">
        <v>2</v>
      </c>
      <c r="D62" s="43"/>
      <c r="E62" s="45"/>
      <c r="F62" s="45"/>
      <c r="G62" s="18"/>
      <c r="H62" s="19"/>
    </row>
    <row r="63" spans="1:8" ht="32.25" thickBot="1">
      <c r="A63" s="20" t="s">
        <v>198</v>
      </c>
      <c r="B63" s="20" t="s">
        <v>199</v>
      </c>
      <c r="C63" s="45">
        <v>23</v>
      </c>
      <c r="D63" s="43"/>
      <c r="E63" s="45"/>
      <c r="F63" s="45"/>
      <c r="G63" s="18"/>
      <c r="H63" s="19"/>
    </row>
    <row r="64" spans="1:8" ht="16.5" thickBot="1">
      <c r="A64" s="20" t="s">
        <v>200</v>
      </c>
      <c r="B64" s="20"/>
      <c r="C64" s="45">
        <v>147</v>
      </c>
      <c r="D64" s="43"/>
      <c r="E64" s="45"/>
      <c r="F64" s="45"/>
      <c r="G64" s="18"/>
      <c r="H64" s="19"/>
    </row>
  </sheetData>
  <sheetProtection/>
  <mergeCells count="17">
    <mergeCell ref="E19:G19"/>
    <mergeCell ref="H19:H21"/>
    <mergeCell ref="F20:G20"/>
    <mergeCell ref="A19:A21"/>
    <mergeCell ref="B19:B21"/>
    <mergeCell ref="C19:C21"/>
    <mergeCell ref="D19:D21"/>
    <mergeCell ref="A16:H16"/>
    <mergeCell ref="A17:H17"/>
    <mergeCell ref="A5:H5"/>
    <mergeCell ref="A6:H6"/>
    <mergeCell ref="A12:H12"/>
    <mergeCell ref="A10:H10"/>
    <mergeCell ref="A9:H9"/>
    <mergeCell ref="A8:H8"/>
    <mergeCell ref="A7:H7"/>
    <mergeCell ref="E14:H14"/>
  </mergeCells>
  <printOptions/>
  <pageMargins left="0.75" right="0.75" top="1" bottom="1" header="0.5" footer="0.5"/>
  <pageSetup fitToHeight="1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001</cp:lastModifiedBy>
  <cp:lastPrinted>2015-09-09T06:54:46Z</cp:lastPrinted>
  <dcterms:created xsi:type="dcterms:W3CDTF">2011-03-10T08:41:27Z</dcterms:created>
  <dcterms:modified xsi:type="dcterms:W3CDTF">2015-09-09T06:54:58Z</dcterms:modified>
  <cp:category/>
  <cp:version/>
  <cp:contentType/>
  <cp:contentStatus/>
</cp:coreProperties>
</file>