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50" windowHeight="11640" tabRatio="665" activeTab="0"/>
  </bookViews>
  <sheets>
    <sheet name="ТИТУЛ ОТЧЕТА" sheetId="1" r:id="rId1"/>
    <sheet name="РАЗДЕЛ 1" sheetId="2" r:id="rId2"/>
    <sheet name="РАЗДЕЛ 2" sheetId="3" r:id="rId3"/>
    <sheet name="РАЗДЕЛ 2 - ЦЕНЫ НА УСЛУГИ" sheetId="4" r:id="rId4"/>
    <sheet name="РАЗДЕЛ 2 - ГОСЗАДАНИЕ и прочее" sheetId="5" r:id="rId5"/>
    <sheet name="РАЗДЕЛ 3" sheetId="6" r:id="rId6"/>
  </sheets>
  <definedNames>
    <definedName name="_xlnm.Print_Titles" localSheetId="1">'РАЗДЕЛ 1'!$1:$2</definedName>
    <definedName name="_xlnm.Print_Titles" localSheetId="2">'РАЗДЕЛ 2'!$1:$2</definedName>
  </definedNames>
  <calcPr fullCalcOnLoad="1"/>
</workbook>
</file>

<file path=xl/sharedStrings.xml><?xml version="1.0" encoding="utf-8"?>
<sst xmlns="http://schemas.openxmlformats.org/spreadsheetml/2006/main" count="572" uniqueCount="403">
  <si>
    <t>№ п/п</t>
  </si>
  <si>
    <t>Наименование показателя</t>
  </si>
  <si>
    <t>Отчетные данные</t>
  </si>
  <si>
    <t>РАЗДЕЛ 1</t>
  </si>
  <si>
    <t>1</t>
  </si>
  <si>
    <t>Средняя заработная плата работников Учреждения</t>
  </si>
  <si>
    <t>РАЗДЕЛ 2</t>
  </si>
  <si>
    <t>8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</si>
  <si>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</si>
  <si>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Суммы доходов, полученных Учреждением от оказания платных услуг (выполнения работ)</t>
  </si>
  <si>
    <t>Количество жалоб потребителей и принятые по результатам их рассмотрения меры</t>
  </si>
  <si>
    <t>РАЗДЕЛ 3</t>
  </si>
  <si>
    <t>На начало отчетного периода</t>
  </si>
  <si>
    <t>На конец отчетного периода</t>
  </si>
  <si>
    <t>Нормативное основание предоставления государственной услуги</t>
  </si>
  <si>
    <t>Основание для взымания платы</t>
  </si>
  <si>
    <t>Причины отклонения</t>
  </si>
  <si>
    <t>3.</t>
  </si>
  <si>
    <t>Балансовая (остаточная) стоимость нефинансовых активов</t>
  </si>
  <si>
    <t>Изменение (увеличение/уменьшение в %)</t>
  </si>
  <si>
    <t>1.</t>
  </si>
  <si>
    <t>2.</t>
  </si>
  <si>
    <t>4.</t>
  </si>
  <si>
    <t>Дебиторская задолженность учреждения, всего</t>
  </si>
  <si>
    <t>Кредиторская задолженность, всего</t>
  </si>
  <si>
    <t>Причины отклонений</t>
  </si>
  <si>
    <t>Перечень  основных видов деятельности, которые Учреждение вправе осуществлять в соответствии с его учредительными документами</t>
  </si>
  <si>
    <t>Перечень  иных видов деятельности, не являющихся основными, которые Учреждение вправе осуществлять в соответствии с его учредительными документами</t>
  </si>
  <si>
    <t>Наименование услуги (работы)</t>
  </si>
  <si>
    <t>1.1.</t>
  </si>
  <si>
    <t>1.2.</t>
  </si>
  <si>
    <t>и т.д.</t>
  </si>
  <si>
    <t>ОБЩИЕ СВЕДЕНИЯ ОБ УЧРЕЖДЕНИИ</t>
  </si>
  <si>
    <t>2.2.</t>
  </si>
  <si>
    <t>2.3.</t>
  </si>
  <si>
    <t>4.1.</t>
  </si>
  <si>
    <t>4.2.</t>
  </si>
  <si>
    <t>4.3.</t>
  </si>
  <si>
    <t>Орган, выдавший разрешительный документ</t>
  </si>
  <si>
    <t>Дата выдачи разрешительного документа</t>
  </si>
  <si>
    <t>Номер разрешительного документа</t>
  </si>
  <si>
    <t>Срок действия разрешительного документа</t>
  </si>
  <si>
    <t>Серия и номер бланка разрешительного документа</t>
  </si>
  <si>
    <t>Наименование разрешительного документа и вид разрешенной деятельности</t>
  </si>
  <si>
    <t>4.2.1.</t>
  </si>
  <si>
    <t>4.2.2.</t>
  </si>
  <si>
    <t>5.1.</t>
  </si>
  <si>
    <t>5.2.</t>
  </si>
  <si>
    <t>Наименование категории должностей персонала</t>
  </si>
  <si>
    <t>3.1.</t>
  </si>
  <si>
    <t>3.2.</t>
  </si>
  <si>
    <t>3.3.</t>
  </si>
  <si>
    <t>Свидетельство о государственной регистрации юридического лица</t>
  </si>
  <si>
    <t>- на</t>
  </si>
  <si>
    <t>Количество штатных единиц в соответствии с штатным расписанием  (с точностью до сотых)</t>
  </si>
  <si>
    <t>Количество фактически занятых работниками штатных единиц  (с точностью до сотых)</t>
  </si>
  <si>
    <t>ВСЕГО:</t>
  </si>
  <si>
    <t>Сведения о штатной и фактической численности персонала</t>
  </si>
  <si>
    <t>Сведения об уровне квалификации персонала</t>
  </si>
  <si>
    <t>Сотрудники, имеющие ученую степень</t>
  </si>
  <si>
    <t>Сотрудники, имеющие высшее профессиональное образование</t>
  </si>
  <si>
    <t>Сотрудники, имеющие среднее профессиональное образование</t>
  </si>
  <si>
    <t>Сотрудники, не имеющие профессионального образования</t>
  </si>
  <si>
    <t>6.1.</t>
  </si>
  <si>
    <t>6.2.</t>
  </si>
  <si>
    <t>РЕЗУЛЬТАТ ДЕЯТЕЛЬНОСТИ УЧРЕЖДЕНИЯ</t>
  </si>
  <si>
    <t>Рост/сокращение   (в %)</t>
  </si>
  <si>
    <t>Отклонение</t>
  </si>
  <si>
    <t>6.3.</t>
  </si>
  <si>
    <t>На конец предыдущего года (в руб.)</t>
  </si>
  <si>
    <t>в т.ч. в разрезе выплат за счет средств:</t>
  </si>
  <si>
    <t>бюджетной субсидии, предоставленной учреждению на иные цели</t>
  </si>
  <si>
    <t>На конец отчетного года (в руб.)</t>
  </si>
  <si>
    <t>в том числе нереальная к взысканию дебиторская задолженность (просроченная кредиторская задолженность)</t>
  </si>
  <si>
    <t>Всего</t>
  </si>
  <si>
    <t>Изменение (увеличение/уменьшение в рублях)</t>
  </si>
  <si>
    <t>4.1.1.</t>
  </si>
  <si>
    <t>4.1.2.</t>
  </si>
  <si>
    <t>4.1.3.</t>
  </si>
  <si>
    <t>4.1.4.</t>
  </si>
  <si>
    <t>4.2.3.</t>
  </si>
  <si>
    <t>4.2.4.</t>
  </si>
  <si>
    <t>5.</t>
  </si>
  <si>
    <t>5.3.</t>
  </si>
  <si>
    <t>6.</t>
  </si>
  <si>
    <t>Категории жалоб</t>
  </si>
  <si>
    <t>в том числе удовлетворенные, по которым приняты необходимые меры реагирования</t>
  </si>
  <si>
    <t>в том числе не удовлетворенные в связи с их необоснованностью</t>
  </si>
  <si>
    <r>
      <t xml:space="preserve">По поводу неудовлетворительной организации или качества оказания потребителю услуги (выполнения работы) </t>
    </r>
    <r>
      <rPr>
        <b/>
        <sz val="11"/>
        <rFont val="Times New Roman"/>
        <family val="1"/>
      </rPr>
      <t>на бесплатной для потребителя основе</t>
    </r>
  </si>
  <si>
    <r>
      <t xml:space="preserve">По поводу неудовлетворительной организации или качества оказания потребителю услуги (выполнения работы) </t>
    </r>
    <r>
      <rPr>
        <b/>
        <sz val="11"/>
        <rFont val="Times New Roman"/>
        <family val="1"/>
      </rPr>
      <t>на платной для потребителя основе</t>
    </r>
  </si>
  <si>
    <t>Плановое значение на отчетный год</t>
  </si>
  <si>
    <t>Кассовое поступление за отчетный год</t>
  </si>
  <si>
    <t>Выплаты средств (с учетом восстановленных кассовых выплат)</t>
  </si>
  <si>
    <t>Кассовые выплаты</t>
  </si>
  <si>
    <t>7.1.</t>
  </si>
  <si>
    <t>7.2.</t>
  </si>
  <si>
    <t>7.1.1.</t>
  </si>
  <si>
    <t>7.1.2.</t>
  </si>
  <si>
    <t>7.1.3.</t>
  </si>
  <si>
    <t>7.2.2.</t>
  </si>
  <si>
    <t>7.2.3.</t>
  </si>
  <si>
    <t>9.</t>
  </si>
  <si>
    <t>Цены (тарифы) на платные услуги (работы) , оказываемые потребителям (в динамике в течение отчетного периода)</t>
  </si>
  <si>
    <t>Изменение цены (тарифа), в процентах</t>
  </si>
  <si>
    <t>9.1.</t>
  </si>
  <si>
    <t>9.2.</t>
  </si>
  <si>
    <t>9.3.</t>
  </si>
  <si>
    <t>ОБ ИСПОЛЬЗОВАНИИ ИМУЩЕСТВА, ЗАКРЕПЛЕННОГО ЗА УЧРЕЖДЕНИЕМ</t>
  </si>
  <si>
    <t>Единица измерения</t>
  </si>
  <si>
    <t>Код по ОКВЭД</t>
  </si>
  <si>
    <t>Категория потребителей услуг (работ)</t>
  </si>
  <si>
    <t>бюджетных инвестиций</t>
  </si>
  <si>
    <t>Поступление средств (с учетом возвратов)</t>
  </si>
  <si>
    <t>Состав наблюдательного совета Учреждения на момент составления отчета</t>
  </si>
  <si>
    <t>Наименование должности члена наблюдательного совета по основнму месту работы</t>
  </si>
  <si>
    <t>Фамилия</t>
  </si>
  <si>
    <t>Имя</t>
  </si>
  <si>
    <t>Отчество</t>
  </si>
  <si>
    <t>Общее количество потребителей, воспользовавшихся услугами (работами) учреждения</t>
  </si>
  <si>
    <t>частично за плату</t>
  </si>
  <si>
    <t>полностью платно</t>
  </si>
  <si>
    <t>полностью бесплатно</t>
  </si>
  <si>
    <t>за год, предшествующий отчетному</t>
  </si>
  <si>
    <t>за отчетный год</t>
  </si>
  <si>
    <t>Средняя стоимость для потребителей получения частично платных и полностью платных услуг (работ) по видам услуг (работ)</t>
  </si>
  <si>
    <t>3.2.1.</t>
  </si>
  <si>
    <t>3.2.2.</t>
  </si>
  <si>
    <t>7.2.1</t>
  </si>
  <si>
    <t>7.2.4.</t>
  </si>
  <si>
    <t>На 31 декабря года, предшевствующего отчетному</t>
  </si>
  <si>
    <t>На 31 декабря отчетного года</t>
  </si>
  <si>
    <t>9.1.1</t>
  </si>
  <si>
    <t>9.1.2.</t>
  </si>
  <si>
    <t>9.1.3.</t>
  </si>
  <si>
    <t>9.1.4.</t>
  </si>
  <si>
    <t>10.</t>
  </si>
  <si>
    <t>10.1.</t>
  </si>
  <si>
    <t>10.2.</t>
  </si>
  <si>
    <t>10.3.</t>
  </si>
  <si>
    <t>10.4.</t>
  </si>
  <si>
    <t>10.5.</t>
  </si>
  <si>
    <t>10.6.</t>
  </si>
  <si>
    <t>10.7.</t>
  </si>
  <si>
    <t>11.</t>
  </si>
  <si>
    <t>Единицы измерения</t>
  </si>
  <si>
    <t>Объем государственного задания</t>
  </si>
  <si>
    <t>Информация об исполнении</t>
  </si>
  <si>
    <t>Объем финансового обеспечения за год, предшествующий отчетному, тыс. руб.</t>
  </si>
  <si>
    <t>План (по уточненному соглашению)</t>
  </si>
  <si>
    <t>Факт (кассовые расходы)</t>
  </si>
  <si>
    <t>Объем предоставляемых государственных услуг за год, предшествующий отчетному (в натуральных показателях)</t>
  </si>
  <si>
    <t>Объем предоставляемых государственных услуг и объем финансового обеспечения за год, предшествующий отчетному</t>
  </si>
  <si>
    <t>Объем предоставляемых государственных услуг за отчетный период (в натуральных показателях)</t>
  </si>
  <si>
    <t>Объем предоставляемых государственных услуг и объем финансового обеспечения за отчетный период</t>
  </si>
  <si>
    <t>Объем финансового обеспечения за отчетный период, тыс. руб.</t>
  </si>
  <si>
    <t>За год, предшествующий отчетному</t>
  </si>
  <si>
    <t>За отчетный год</t>
  </si>
  <si>
    <t>Объем финансового обеспечения, тыс. руб.</t>
  </si>
  <si>
    <t>11.1.</t>
  </si>
  <si>
    <t>11.2.</t>
  </si>
  <si>
    <t>11.3.</t>
  </si>
  <si>
    <t>Объем финансового обеспечения развития учреждения в рамках программ, утвержденных в установленном порядке (субсидия на иные цели)</t>
  </si>
  <si>
    <t>Общая сумма прибыли учреждения после налогообложения в отчетном периоде, образовавшаяся в связи с оказанием учреждением частично платных и полностью платных услуг (работ)</t>
  </si>
  <si>
    <t>Вид услуг (работ)</t>
  </si>
  <si>
    <t>От оказания полностью платных услуг (работ), в тыс. руб.</t>
  </si>
  <si>
    <t>От оказания частично платных услуг (работ), в тыс. руб.</t>
  </si>
  <si>
    <t>Сведения о вкладах учреждения в уставные фонды (капиталы) других юридических лиц</t>
  </si>
  <si>
    <t>Наименование юридического лица, участником  (учредителем) которого  является учреждение</t>
  </si>
  <si>
    <t>Величина  доли (вклада) учреждения в устваном фонде (капитале) юридического лица, участником которого оно является, в тыс. руб.</t>
  </si>
  <si>
    <t>Величина  дохода, полученного учреждением ов отчетном периоде от деятельности юридического лица, участником (учредителем) которого  оно является, в тыс. руб.</t>
  </si>
  <si>
    <t>в том числе:</t>
  </si>
  <si>
    <t>2.1.</t>
  </si>
  <si>
    <t>Информация о недвижимом имуществе, переданном Учреждением в аренду</t>
  </si>
  <si>
    <t>Наименование объекта недвижимого имущества, переданного в аренду (согласно договору)</t>
  </si>
  <si>
    <t>Доходы, полученные учреждением от сдачи недвижимого имущества в аренду  в отчетном периоде, в тыс. руб.</t>
  </si>
  <si>
    <t>Основание (дата и номер договора аренды, срок действия</t>
  </si>
  <si>
    <t>Наименование арендатора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</si>
  <si>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</t>
  </si>
  <si>
    <t>Количество штатных единиц Учреждения (указываются данные о количественном составе и квалификации сотрудников учреждения на начало и на конец отчетного года, причины изменения количества штатных единиц Учреждения на конец отчетного периода)</t>
  </si>
  <si>
    <t>Среднегодовая численность работников Учреждения</t>
  </si>
  <si>
    <t>Соотношение фонда оплаты руководителя к фонду оплаты всех работников Учреждения (без учета фонда руководителя и заместителей руководителя), в процентах</t>
  </si>
  <si>
    <t>Сведения о дебиторской и кредиторской задолженности Учреждения</t>
  </si>
  <si>
    <t>Информация об исполнении задания учредителя и об объеме финансового обеспечения этого задания (без субсидии на иные цели)</t>
  </si>
  <si>
    <t>8.</t>
  </si>
  <si>
    <t>8.1.</t>
  </si>
  <si>
    <t>8.2.</t>
  </si>
  <si>
    <t>в т.ч. в разрезе поступлений за счет средств:</t>
  </si>
  <si>
    <t>бюджетной субсидии на выполнение государственного задания</t>
  </si>
  <si>
    <t>Общая балансовая стоимость имущества Учреждения</t>
  </si>
  <si>
    <t>1.1.1.</t>
  </si>
  <si>
    <t>1.1.2.</t>
  </si>
  <si>
    <t>1.1.3.</t>
  </si>
  <si>
    <t>недвижимого имущества</t>
  </si>
  <si>
    <t>особо ценного движимого имущества</t>
  </si>
  <si>
    <t>иного движимого имущества</t>
  </si>
  <si>
    <t>здания</t>
  </si>
  <si>
    <t>строения</t>
  </si>
  <si>
    <t>помещения</t>
  </si>
  <si>
    <t>площадь объектов недвижимого имущества, переданного в аренду</t>
  </si>
  <si>
    <t>Иные сведения (по решению автономного учреждения)</t>
  </si>
  <si>
    <t>тыс.руб.</t>
  </si>
  <si>
    <t>ед.</t>
  </si>
  <si>
    <t>кв.м.</t>
  </si>
  <si>
    <t>средств от приносящей доход деятельности (собстственных доходов учреждения)</t>
  </si>
  <si>
    <t>6.4.</t>
  </si>
  <si>
    <t>за счет средств от приносящей доход деятельности (собстственных доходов учреждения)</t>
  </si>
  <si>
    <t>за счет средств бюджетных инвестиций</t>
  </si>
  <si>
    <t>за счет средств бюджетной субсидии на выполнение государственного задания</t>
  </si>
  <si>
    <t>за счет средств бюджетной субсидии, предоставленной учреждению на иные цели</t>
  </si>
  <si>
    <t>Ед. изм.</t>
  </si>
  <si>
    <t>тыс. руб.</t>
  </si>
  <si>
    <t>Суммы кассовых и плановых поступлений (с учетом возвратов) в разрезе поступлений и выплат (с учетом восстановленных кассовых выплат) , предусмотренных планом финансово-хозяйственной даеятельности учреждения</t>
  </si>
  <si>
    <t>Общая балансовая стоимость имущества, находящегося на праве оперативного управления у Учреждения (ВСЕГО), в том числе:</t>
  </si>
  <si>
    <t>Количество объектов недвижимого имущества, находящегося у Учреждения на праве оперативного управления (ВСЕГО), в том числе:</t>
  </si>
  <si>
    <t>Общая площадь объектов недвижимого имущества, находящегося у Учреждения на праве оперативного управления (ВСЕГО), в том числе:</t>
  </si>
  <si>
    <t>Разрешение на право оказания  платных образовательных услуг населению</t>
  </si>
  <si>
    <t>Перечень услуг (работ), которые оказываются потребителям за плату в случаях, предусмотренных нормативными правовыми актами, с указанием потребителей указанных услуг (работ)</t>
  </si>
  <si>
    <t>Разрешительные документы:</t>
  </si>
  <si>
    <t>административно-управленческий персонал</t>
  </si>
  <si>
    <t>педагогические работники</t>
  </si>
  <si>
    <t>учебно-вспомогательный персонал</t>
  </si>
  <si>
    <t>7.1.4.</t>
  </si>
  <si>
    <t>обслуживающий персонал</t>
  </si>
  <si>
    <t>Сотрудники учреждения</t>
  </si>
  <si>
    <t>Количество сотрудников</t>
  </si>
  <si>
    <t>8.1.1.</t>
  </si>
  <si>
    <t>8.1.2.</t>
  </si>
  <si>
    <t>8.1.3.</t>
  </si>
  <si>
    <t>Начисленная среднемесячная оплата труда работников (в целом по Учреждению с учетом оплаты труда внешних совместителей), в рублях (ВСЕГО по всем категориям работников за счет всех источников финансирования)</t>
  </si>
  <si>
    <t xml:space="preserve">в том числе по административно-управленческому персоналу: </t>
  </si>
  <si>
    <t>в том числе руководителя учреждения:</t>
  </si>
  <si>
    <t xml:space="preserve">в том числе по педагогическим работникам: </t>
  </si>
  <si>
    <t xml:space="preserve">в том числе по учебно-вспомогательному персоналу: </t>
  </si>
  <si>
    <t xml:space="preserve">в том числе по обслуживающему персоналу: </t>
  </si>
  <si>
    <t>Среднемесячная численность работающих в Учреждении.</t>
  </si>
  <si>
    <t>7.</t>
  </si>
  <si>
    <t>7.3.</t>
  </si>
  <si>
    <t>7.4.</t>
  </si>
  <si>
    <t>8.2.1.</t>
  </si>
  <si>
    <t>8.2.2.</t>
  </si>
  <si>
    <t>Наименование программы (направление субсидии на иные цели по Соглашению)</t>
  </si>
  <si>
    <t>Наименование показателя (виды оказываемых платных услуг)</t>
  </si>
  <si>
    <t>80.22.21</t>
  </si>
  <si>
    <t>Предоставление среднего профессионального образования</t>
  </si>
  <si>
    <t>Предоставление начального профессионального образования</t>
  </si>
  <si>
    <t>предоставление платных образовательных услуг, не предусмотренных основными образовательными программами и федеральными государственными образовательными стандартам;
организация розничной торговли и торговли покупными товарами;
изготовление и реализация продукции собственного производства  и общественного питания; сельскохозяйственной продукции; 
оказание ветеринарных услуг на базе учебной ветеринарной клиники;
оказание услуг по ремонту и обслуживанию оборудования;
проведение спортивных, физкультурно-оздоровительных мероприятий;
оказание библиотечно-информационных услуг (абонемент для обучающихся других учебный заведений и  населения); 
размещение рекламы, не являющейся наружной;
оказание консультативных, методических и репетиторских услуг;
предоставление во временное пользование по договору возмездного оказания услуг оборудования, костюмов, музыкальных инструментов, спортивного оборудования, методических материалов и других ценностей;
услуги по техническому обслуживанию мероприятий;
услуги по проведению концертов, выставок, экскурсий, лекций, культурно-массовых мероприятий;
услуги по ксерокопированию, тиражированию, сканированию, набору и распечатке текстов;
экспертиза и рецензирование образовательных проектов и программ;
участие в  выполнении республиканских программ и мероприятий (работ, услуг);
предоставление транспортных  услуг;
оказание посреднических услуг;
сдача в аренду имущества, помещений;
наем жилых помещений;
оказание коммунальных и ремонтных услуг населению;
приобретение акций, облигаций, иных ценных бумаг и получение доходов (дивидендов, процентов) по ним;
долевое участие в деятельности других учреждений (т.ч. образовательных)</t>
  </si>
  <si>
    <t>Лицензия на право ведения образовательной деятельности</t>
  </si>
  <si>
    <t>25-СПО</t>
  </si>
  <si>
    <t>Свидетельство о государственной аккредитации</t>
  </si>
  <si>
    <t>14-СПО</t>
  </si>
  <si>
    <t>бессрочно</t>
  </si>
  <si>
    <t>Министерство образования республики Коми</t>
  </si>
  <si>
    <t>РС №007506</t>
  </si>
  <si>
    <t>ОГ №000799</t>
  </si>
  <si>
    <t>11 №001983920</t>
  </si>
  <si>
    <t>Межрайонная ИФНС № 1 по Республике Коми</t>
  </si>
  <si>
    <t>б/н</t>
  </si>
  <si>
    <t>-</t>
  </si>
  <si>
    <t>Лица, имеющие основное общее, среднее (полное) общее образование</t>
  </si>
  <si>
    <t>4.4.</t>
  </si>
  <si>
    <t>4.5.</t>
  </si>
  <si>
    <t>80.22.1</t>
  </si>
  <si>
    <t>уменьшение контингента студентов</t>
  </si>
  <si>
    <t>Зам.начальника отдела профессионального образования Министерства образования Республики Коми</t>
  </si>
  <si>
    <t>Габов</t>
  </si>
  <si>
    <t>Анатолий</t>
  </si>
  <si>
    <t>Иванович</t>
  </si>
  <si>
    <t>Главный специалист-эксперт  отдела управления земельными ресурсами Агентства Республики Коми по управлению имуществом</t>
  </si>
  <si>
    <t>Изместьева</t>
  </si>
  <si>
    <t>Ольга</t>
  </si>
  <si>
    <t>Николаевна</t>
  </si>
  <si>
    <t>Главный агроном ОАО «Пригородный»</t>
  </si>
  <si>
    <t>Григорай</t>
  </si>
  <si>
    <t>Евгений</t>
  </si>
  <si>
    <t>Евгеньевич</t>
  </si>
  <si>
    <t>Начальник отдела кадров ОАО «Молочный завод «Сыктывкарский»</t>
  </si>
  <si>
    <t>Изьюрова</t>
  </si>
  <si>
    <t>Марина</t>
  </si>
  <si>
    <t>Александровна</t>
  </si>
  <si>
    <t>Зав.учебной частью ГАОУСПО РК «Коми  республиканский агропромышленный техникум»</t>
  </si>
  <si>
    <t>Хозяинова</t>
  </si>
  <si>
    <t>Людмила</t>
  </si>
  <si>
    <t>Владимировна</t>
  </si>
  <si>
    <t>Инженер-программист ГАОУСПО РК «Коми республиканский агропромышленный техникум»</t>
  </si>
  <si>
    <t>Оверин</t>
  </si>
  <si>
    <t>Сергей</t>
  </si>
  <si>
    <t>Николаевич</t>
  </si>
  <si>
    <t>ИТОГО:</t>
  </si>
  <si>
    <t>очная форма получения начального профессионального образования</t>
  </si>
  <si>
    <t>заочная форма получения среднего профессионального образования</t>
  </si>
  <si>
    <t>очная форма получения среднего профессионального образования</t>
  </si>
  <si>
    <t>очная форма получения начального профессионального образования село дети-сироты и лица из числа детей-сирот</t>
  </si>
  <si>
    <t>очная форма получения среднего профессионального образования село дети-сироты и лица из числа детей-сирот</t>
  </si>
  <si>
    <t>заочная и очная форма получения среднего профессионального образования</t>
  </si>
  <si>
    <t>чел.</t>
  </si>
  <si>
    <t>Субсидии на иные цели (капитальный ремонт)</t>
  </si>
  <si>
    <t>Повышение квалификации, совещения руководителей, спартакиады, размещение на телевидении видеоролика</t>
  </si>
  <si>
    <t>РЦП "Противопожарная защита учреждений социальной сферы Республики Коми"</t>
  </si>
  <si>
    <t>РЦП "Энергосбережение и повышение энергетической эффективности"</t>
  </si>
  <si>
    <t>ВЦП "О предоставлении профессионального образования в образовательных учреждениях профобразования"
в том числе:</t>
  </si>
  <si>
    <t>9.4.</t>
  </si>
  <si>
    <t>9.5.</t>
  </si>
  <si>
    <t>9.6.</t>
  </si>
  <si>
    <t>РЦП "Дополнительные меры, направленные на снижение напряженности на рынке труда"</t>
  </si>
  <si>
    <t>Противопожарные мероприятия</t>
  </si>
  <si>
    <t>ЦРП "Развитие системы профессионального образования в Республике Коми на 2009-2010 годы"</t>
  </si>
  <si>
    <t>Устав (Приказ Министерства образования Республики Коми от 24.01.2011г. №20)</t>
  </si>
  <si>
    <t>Договор на оказание платных образовательных услуг</t>
  </si>
  <si>
    <t>1.3.</t>
  </si>
  <si>
    <t>Профессиональная подготовка, переподготовка и повышение квалификации рабочих и специалистов по программам дополнительного профессионального образования.</t>
  </si>
  <si>
    <t>предоставление платных образовательных услуг, не предусмотренных основными образовательными программами и федеральными государственными образовательными стандартам;
организация розничной торговли и торговли покупными товарами;
изготовление и реализация продукции собственного производства  и общественного питания; сельскохозяйственной продукции; 
оказание ветеринарных услуг на базе учебной ветеринарной клиники;
проведение спортивных, физкультурно-оздоровительных мероприятий;</t>
  </si>
  <si>
    <t>услуги по проведению концертов, выставок, экскурсий, лекций, культурно-массовых мероприятий;
услуги по ксерокопированию, тиражированию, сканированию, набору и распечатке текстов;
участие в выполнении республиканских программ и мероприятий (работ, услуг);
предоставление транспортных услуг;
сдача в аренду имущества, помещений;
наем жилых помещений;
оказание коммунальных и ремонтных услуг населению;</t>
  </si>
  <si>
    <t>Договора на оказание возмездных услуг</t>
  </si>
  <si>
    <t>физические и юридические лица</t>
  </si>
  <si>
    <t>Заочная форма обучения</t>
  </si>
  <si>
    <t>Очная форма обучения</t>
  </si>
  <si>
    <t>Экономика и бухгалтерский учет</t>
  </si>
  <si>
    <t>Механизация сельского хозяйства</t>
  </si>
  <si>
    <t>Кинология</t>
  </si>
  <si>
    <t>Право и организация социального обеспечения</t>
  </si>
  <si>
    <t>Техническое обслуживание и ремонт автомобильного транспорта</t>
  </si>
  <si>
    <t>Землеустройство</t>
  </si>
  <si>
    <t>7.5.</t>
  </si>
  <si>
    <t>7.6.</t>
  </si>
  <si>
    <t>7.7.</t>
  </si>
  <si>
    <t>7.8.</t>
  </si>
  <si>
    <t>7.9.</t>
  </si>
  <si>
    <t>7.10.</t>
  </si>
  <si>
    <t>7.11.</t>
  </si>
  <si>
    <t>7.12.</t>
  </si>
  <si>
    <t>Проживание в общежитии, мес.</t>
  </si>
  <si>
    <t>Утвержденная руководителем учреждения цена (тариф) на платную услугу (работу) на 01 января отчетного года, руб.</t>
  </si>
  <si>
    <t>Утвержденная руководителем учреждения цена (тариф) на платную услугу (работу) на 31 декабря отчетного года, руб.</t>
  </si>
  <si>
    <t>Проживание в общежитии, сут.</t>
  </si>
  <si>
    <t>Дополнительные рабочие профессии</t>
  </si>
  <si>
    <t>Аппаратчик производства кисломолочных и детских молочных продуктов</t>
  </si>
  <si>
    <t>Водитель автомобиля категории "В"</t>
  </si>
  <si>
    <t>Водитель автомобиля категории "С"</t>
  </si>
  <si>
    <t>Водитель автомобиля категории "В,С"</t>
  </si>
  <si>
    <t>Овощевод</t>
  </si>
  <si>
    <t>Оператор машинного доения</t>
  </si>
  <si>
    <t>Оператор по искусственному осеменению животных и птицы</t>
  </si>
  <si>
    <t>Оператор электронно-вычислительных машин</t>
  </si>
  <si>
    <t>Продавец непродовольственных товаров</t>
  </si>
  <si>
    <t>Продавец продовольственных товаров</t>
  </si>
  <si>
    <t>7.13.</t>
  </si>
  <si>
    <t>7.14.</t>
  </si>
  <si>
    <t>7.15.</t>
  </si>
  <si>
    <t>7.16.</t>
  </si>
  <si>
    <t>7.17.</t>
  </si>
  <si>
    <t>7.18.</t>
  </si>
  <si>
    <t>7.19.</t>
  </si>
  <si>
    <t>7.20.</t>
  </si>
  <si>
    <t>7.21.</t>
  </si>
  <si>
    <t>7.22.</t>
  </si>
  <si>
    <t>7.23.</t>
  </si>
  <si>
    <t>7.24.</t>
  </si>
  <si>
    <t>7.25.</t>
  </si>
  <si>
    <t>7.26.</t>
  </si>
  <si>
    <t>7.27.</t>
  </si>
  <si>
    <t>7.28.</t>
  </si>
  <si>
    <t>7.29.</t>
  </si>
  <si>
    <t>Санитар ветеринарный</t>
  </si>
  <si>
    <t>Слесарь по ремонту автомобилей</t>
  </si>
  <si>
    <t>Слесарь по ремонту сельскохозяйственных машин и оборудования</t>
  </si>
  <si>
    <t>Собаковод</t>
  </si>
  <si>
    <t>Тракторист</t>
  </si>
  <si>
    <t>Тракторист-машинист сельскохозйственного производства</t>
  </si>
  <si>
    <t>Цветовод</t>
  </si>
  <si>
    <t>Электромонтер по ремонту и обслуживанию электрооборудования</t>
  </si>
  <si>
    <t>Электросварщик ручной сварки</t>
  </si>
  <si>
    <t>7.30.</t>
  </si>
  <si>
    <t>7.31.</t>
  </si>
  <si>
    <t>Управление федеральной службы судебных приставов Республики Коми</t>
  </si>
  <si>
    <t>с.Выльгорт, ул. Тимирязева, д.36 Пристройка учебного корпуса</t>
  </si>
  <si>
    <t>Договор №2274 от 01.01.2006</t>
  </si>
  <si>
    <t>ИП Шапашатян В.Ю.</t>
  </si>
  <si>
    <t>с.Выльгорт, ул. Тимирязева, д.35 Столовая</t>
  </si>
  <si>
    <t>Договор №2792 от 18.08.2009</t>
  </si>
  <si>
    <t>ИП Лобанова И.Ф.</t>
  </si>
  <si>
    <t>с.Выльгорт, ул. Северная, д.3а , Лыжная база</t>
  </si>
  <si>
    <t>4.7.</t>
  </si>
  <si>
    <t>4.6.</t>
  </si>
  <si>
    <t>4.8.</t>
  </si>
  <si>
    <t>4.9.</t>
  </si>
  <si>
    <t>4.10.</t>
  </si>
  <si>
    <t>ЗАО "Парма Мобайл"</t>
  </si>
  <si>
    <t>с.Выльгорт, ул. СПТУ-2, д.2. Учебный корпус</t>
  </si>
  <si>
    <t>Договор №815 от 24.11.2010</t>
  </si>
  <si>
    <t>ИП Гроденская М.В.</t>
  </si>
  <si>
    <t>Договор №2187 от 01.07.2005</t>
  </si>
  <si>
    <t>с.Визинга, ул.Советская, д.17 Учебный корпус</t>
  </si>
  <si>
    <t>ИП Мартыненко Ю.Х.</t>
  </si>
  <si>
    <t>Договор №2685 от 01.03.2008</t>
  </si>
  <si>
    <t>ГОУ ДОД "Республиканский центр дополнительного образования"</t>
  </si>
  <si>
    <t>Решение об изъятии в казну №627 от 08.09.2010</t>
  </si>
  <si>
    <t>МУ "Муниципальный архив Сыктывдинского района"</t>
  </si>
  <si>
    <t>МУ "Средняя общеобразовательная школа"</t>
  </si>
  <si>
    <t>Договор безвозмездного пользования №Б-250-07/2010 от 23.07.2010</t>
  </si>
  <si>
    <t>Договор безвозмездного пользования №Б-375-01/2005 от 01.01.2005</t>
  </si>
  <si>
    <t>ОВД Сысольского района</t>
  </si>
  <si>
    <t>Договор безвозмездного пользования №Б-238-01/2005 от 01.01.2005</t>
  </si>
  <si>
    <t>безвозмездно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</si>
</sst>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4" xfId="0" applyFont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6" fillId="0" borderId="13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4" borderId="13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7" borderId="0" xfId="0" applyFont="1" applyFill="1" applyAlignment="1">
      <alignment horizontal="left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6" fillId="0" borderId="12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14" fontId="2" fillId="0" borderId="14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16" fontId="2" fillId="0" borderId="14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0" borderId="15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0" fontId="30" fillId="0" borderId="0" xfId="0" applyFont="1" applyAlignment="1">
      <alignment/>
    </xf>
    <xf numFmtId="14" fontId="2" fillId="0" borderId="10" xfId="0" applyNumberFormat="1" applyFont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left" vertical="center" wrapText="1"/>
    </xf>
    <xf numFmtId="2" fontId="2" fillId="0" borderId="14" xfId="0" applyNumberFormat="1" applyFont="1" applyBorder="1" applyAlignment="1">
      <alignment vertical="top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0" fontId="34" fillId="0" borderId="10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right" wrapText="1"/>
    </xf>
    <xf numFmtId="0" fontId="32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1" fontId="11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7</xdr:col>
      <xdr:colOff>1381125</xdr:colOff>
      <xdr:row>43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378" t="3341" r="7780" b="6207"/>
        <a:stretch>
          <a:fillRect/>
        </a:stretch>
      </xdr:blipFill>
      <xdr:spPr>
        <a:xfrm>
          <a:off x="57150" y="47625"/>
          <a:ext cx="11325225" cy="1451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55" zoomScaleNormal="55" zoomScalePageLayoutView="0" workbookViewId="0" topLeftCell="A28">
      <selection activeCell="I30" sqref="I30"/>
    </sheetView>
  </sheetViews>
  <sheetFormatPr defaultColWidth="18.75390625" defaultRowHeight="12.75"/>
  <cols>
    <col min="1" max="16384" width="18.75390625" style="7" customWidth="1"/>
  </cols>
  <sheetData>
    <row r="1" spans="1:9" s="3" customFormat="1" ht="18.75">
      <c r="A1" s="211"/>
      <c r="B1" s="211"/>
      <c r="C1" s="211"/>
      <c r="D1" s="211"/>
      <c r="E1" s="211"/>
      <c r="F1" s="211"/>
      <c r="G1" s="212"/>
      <c r="H1" s="213"/>
      <c r="I1" s="211"/>
    </row>
    <row r="2" spans="1:9" s="3" customFormat="1" ht="18.75">
      <c r="A2" s="211"/>
      <c r="B2" s="211"/>
      <c r="C2" s="211"/>
      <c r="D2" s="211"/>
      <c r="E2" s="211"/>
      <c r="F2" s="211"/>
      <c r="G2" s="212"/>
      <c r="H2" s="213"/>
      <c r="I2" s="211"/>
    </row>
    <row r="3" spans="1:9" s="3" customFormat="1" ht="18.75">
      <c r="A3" s="211"/>
      <c r="B3" s="212"/>
      <c r="C3" s="211"/>
      <c r="D3" s="211"/>
      <c r="E3" s="211"/>
      <c r="F3" s="214"/>
      <c r="G3" s="215"/>
      <c r="H3" s="213"/>
      <c r="I3" s="211"/>
    </row>
    <row r="4" spans="1:9" s="3" customFormat="1" ht="18.75">
      <c r="A4" s="211"/>
      <c r="B4" s="211"/>
      <c r="C4" s="211"/>
      <c r="D4" s="211"/>
      <c r="E4" s="211"/>
      <c r="F4" s="211"/>
      <c r="G4" s="211"/>
      <c r="H4" s="216"/>
      <c r="I4" s="211"/>
    </row>
    <row r="5" spans="1:9" s="3" customFormat="1" ht="18.75">
      <c r="A5" s="211"/>
      <c r="B5" s="211"/>
      <c r="C5" s="211"/>
      <c r="D5" s="211"/>
      <c r="E5" s="211"/>
      <c r="F5" s="211"/>
      <c r="G5" s="211"/>
      <c r="H5" s="217"/>
      <c r="I5" s="211"/>
    </row>
    <row r="6" spans="1:9" s="3" customFormat="1" ht="18.75">
      <c r="A6" s="211"/>
      <c r="B6" s="211"/>
      <c r="C6" s="211"/>
      <c r="D6" s="211"/>
      <c r="E6" s="211"/>
      <c r="F6" s="211"/>
      <c r="G6" s="211"/>
      <c r="H6" s="213"/>
      <c r="I6" s="211"/>
    </row>
    <row r="7" spans="1:9" s="3" customFormat="1" ht="12">
      <c r="A7" s="211"/>
      <c r="B7" s="211"/>
      <c r="C7" s="211"/>
      <c r="D7" s="211"/>
      <c r="E7" s="211"/>
      <c r="F7" s="211"/>
      <c r="G7" s="211"/>
      <c r="H7" s="212"/>
      <c r="I7" s="211"/>
    </row>
    <row r="8" spans="1:9" s="3" customFormat="1" ht="12">
      <c r="A8" s="211"/>
      <c r="B8" s="211"/>
      <c r="C8" s="211"/>
      <c r="D8" s="211"/>
      <c r="E8" s="211"/>
      <c r="F8" s="211"/>
      <c r="G8" s="211"/>
      <c r="H8" s="212"/>
      <c r="I8" s="211"/>
    </row>
    <row r="9" spans="1:9" s="3" customFormat="1" ht="26.25">
      <c r="A9" s="211"/>
      <c r="B9" s="139"/>
      <c r="C9" s="139"/>
      <c r="D9" s="139"/>
      <c r="E9" s="218"/>
      <c r="F9" s="138"/>
      <c r="G9" s="138"/>
      <c r="H9" s="138"/>
      <c r="I9" s="211"/>
    </row>
    <row r="10" spans="1:9" s="3" customFormat="1" ht="20.25">
      <c r="A10" s="211"/>
      <c r="B10" s="214"/>
      <c r="C10" s="214"/>
      <c r="D10" s="214"/>
      <c r="E10" s="219"/>
      <c r="F10" s="220"/>
      <c r="G10" s="220"/>
      <c r="H10" s="220"/>
      <c r="I10" s="211"/>
    </row>
    <row r="11" spans="1:9" s="3" customFormat="1" ht="18" customHeight="1">
      <c r="A11" s="211"/>
      <c r="B11" s="214"/>
      <c r="C11" s="214"/>
      <c r="D11" s="214"/>
      <c r="E11" s="220"/>
      <c r="F11" s="220"/>
      <c r="G11" s="220"/>
      <c r="H11" s="220"/>
      <c r="I11" s="211"/>
    </row>
    <row r="12" spans="1:9" s="3" customFormat="1" ht="59.25" customHeight="1">
      <c r="A12" s="211"/>
      <c r="B12" s="139"/>
      <c r="C12" s="139"/>
      <c r="D12" s="139"/>
      <c r="E12" s="221"/>
      <c r="F12" s="221"/>
      <c r="G12" s="221"/>
      <c r="H12" s="221"/>
      <c r="I12" s="211"/>
    </row>
    <row r="13" spans="1:9" s="3" customFormat="1" ht="26.25" customHeight="1">
      <c r="A13" s="211"/>
      <c r="B13" s="214"/>
      <c r="C13" s="138"/>
      <c r="D13" s="138"/>
      <c r="E13" s="138"/>
      <c r="F13" s="138"/>
      <c r="G13" s="138"/>
      <c r="H13" s="138"/>
      <c r="I13" s="211"/>
    </row>
    <row r="14" spans="1:9" s="3" customFormat="1" ht="26.25">
      <c r="A14" s="211"/>
      <c r="B14" s="214"/>
      <c r="C14" s="214"/>
      <c r="D14" s="214"/>
      <c r="E14" s="53"/>
      <c r="F14" s="53"/>
      <c r="G14" s="53"/>
      <c r="H14" s="54"/>
      <c r="I14" s="211"/>
    </row>
    <row r="15" spans="1:9" s="3" customFormat="1" ht="26.25">
      <c r="A15" s="211"/>
      <c r="B15" s="214"/>
      <c r="C15" s="214"/>
      <c r="D15" s="214"/>
      <c r="E15" s="53"/>
      <c r="F15" s="53"/>
      <c r="G15" s="53"/>
      <c r="H15" s="53"/>
      <c r="I15" s="211"/>
    </row>
    <row r="16" spans="1:9" s="3" customFormat="1" ht="26.25">
      <c r="A16" s="211"/>
      <c r="B16" s="214"/>
      <c r="C16" s="214"/>
      <c r="D16" s="214"/>
      <c r="E16" s="53"/>
      <c r="F16" s="53"/>
      <c r="G16" s="53"/>
      <c r="H16" s="54"/>
      <c r="I16" s="211"/>
    </row>
    <row r="17" spans="1:9" s="3" customFormat="1" ht="26.25">
      <c r="A17" s="211"/>
      <c r="B17" s="214"/>
      <c r="C17" s="214"/>
      <c r="D17" s="214"/>
      <c r="E17" s="53"/>
      <c r="F17" s="53"/>
      <c r="G17" s="53"/>
      <c r="H17" s="54"/>
      <c r="I17" s="211"/>
    </row>
    <row r="18" spans="1:9" s="3" customFormat="1" ht="26.25" customHeight="1">
      <c r="A18" s="211"/>
      <c r="B18" s="138"/>
      <c r="C18" s="138"/>
      <c r="D18" s="138"/>
      <c r="E18" s="138"/>
      <c r="F18" s="138"/>
      <c r="G18" s="138"/>
      <c r="H18" s="138"/>
      <c r="I18" s="211"/>
    </row>
    <row r="19" spans="1:9" s="3" customFormat="1" ht="26.25">
      <c r="A19" s="211"/>
      <c r="B19" s="222"/>
      <c r="C19" s="222"/>
      <c r="D19" s="223"/>
      <c r="E19" s="218"/>
      <c r="F19" s="218"/>
      <c r="G19" s="218"/>
      <c r="H19" s="218"/>
      <c r="I19" s="211"/>
    </row>
    <row r="20" spans="1:9" s="3" customFormat="1" ht="18.75">
      <c r="A20" s="211"/>
      <c r="B20" s="214"/>
      <c r="C20" s="214"/>
      <c r="D20" s="214"/>
      <c r="E20" s="214"/>
      <c r="F20" s="214"/>
      <c r="G20" s="214"/>
      <c r="H20" s="215"/>
      <c r="I20" s="211"/>
    </row>
    <row r="21" spans="1:9" s="3" customFormat="1" ht="45.75" customHeight="1">
      <c r="A21" s="211"/>
      <c r="B21" s="224"/>
      <c r="C21" s="224"/>
      <c r="D21" s="224"/>
      <c r="E21" s="224"/>
      <c r="F21" s="224"/>
      <c r="G21" s="224"/>
      <c r="H21" s="224"/>
      <c r="I21" s="211"/>
    </row>
    <row r="22" spans="1:9" s="3" customFormat="1" ht="18.75">
      <c r="A22" s="211"/>
      <c r="B22" s="225"/>
      <c r="C22" s="225"/>
      <c r="D22" s="225"/>
      <c r="E22" s="225"/>
      <c r="F22" s="225"/>
      <c r="G22" s="225"/>
      <c r="H22" s="225"/>
      <c r="I22" s="211"/>
    </row>
    <row r="23" spans="1:9" s="3" customFormat="1" ht="12">
      <c r="A23" s="211"/>
      <c r="B23" s="211"/>
      <c r="C23" s="211"/>
      <c r="D23" s="211"/>
      <c r="E23" s="211"/>
      <c r="F23" s="211"/>
      <c r="G23" s="211"/>
      <c r="H23" s="212"/>
      <c r="I23" s="211"/>
    </row>
    <row r="24" spans="1:9" s="3" customFormat="1" ht="12">
      <c r="A24" s="211"/>
      <c r="B24" s="211"/>
      <c r="C24" s="211"/>
      <c r="D24" s="211"/>
      <c r="E24" s="211"/>
      <c r="F24" s="211"/>
      <c r="G24" s="211"/>
      <c r="H24" s="212"/>
      <c r="I24" s="211"/>
    </row>
    <row r="25" spans="1:9" s="1" customFormat="1" ht="25.5">
      <c r="A25" s="226"/>
      <c r="B25" s="227"/>
      <c r="C25" s="227"/>
      <c r="D25" s="227"/>
      <c r="E25" s="227"/>
      <c r="F25" s="227"/>
      <c r="G25" s="227"/>
      <c r="H25" s="227"/>
      <c r="I25" s="228"/>
    </row>
    <row r="26" spans="1:9" s="1" customFormat="1" ht="22.5">
      <c r="A26" s="226"/>
      <c r="B26" s="137"/>
      <c r="C26" s="137"/>
      <c r="D26" s="137"/>
      <c r="E26" s="137"/>
      <c r="F26" s="137"/>
      <c r="G26" s="137"/>
      <c r="H26" s="137"/>
      <c r="I26" s="228"/>
    </row>
    <row r="27" spans="1:9" s="1" customFormat="1" ht="22.5">
      <c r="A27" s="226"/>
      <c r="B27" s="137"/>
      <c r="C27" s="137"/>
      <c r="D27" s="137"/>
      <c r="E27" s="137"/>
      <c r="F27" s="137"/>
      <c r="G27" s="137"/>
      <c r="H27" s="137"/>
      <c r="I27" s="228"/>
    </row>
    <row r="28" spans="1:9" s="1" customFormat="1" ht="22.5">
      <c r="A28" s="226"/>
      <c r="B28" s="137"/>
      <c r="C28" s="137"/>
      <c r="D28" s="137"/>
      <c r="E28" s="137"/>
      <c r="F28" s="137"/>
      <c r="G28" s="137"/>
      <c r="H28" s="137"/>
      <c r="I28" s="228"/>
    </row>
    <row r="29" spans="1:9" s="1" customFormat="1" ht="22.5">
      <c r="A29" s="226"/>
      <c r="B29" s="137"/>
      <c r="C29" s="137"/>
      <c r="D29" s="137"/>
      <c r="E29" s="137"/>
      <c r="F29" s="137"/>
      <c r="G29" s="137"/>
      <c r="H29" s="137"/>
      <c r="I29" s="228"/>
    </row>
    <row r="30" spans="1:9" s="1" customFormat="1" ht="22.5">
      <c r="A30" s="226"/>
      <c r="B30" s="137"/>
      <c r="C30" s="137"/>
      <c r="D30" s="137"/>
      <c r="E30" s="137"/>
      <c r="F30" s="137"/>
      <c r="G30" s="137"/>
      <c r="H30" s="137"/>
      <c r="I30" s="228"/>
    </row>
    <row r="31" spans="1:9" s="1" customFormat="1" ht="22.5">
      <c r="A31" s="226"/>
      <c r="B31" s="46"/>
      <c r="C31" s="46"/>
      <c r="D31" s="46"/>
      <c r="E31" s="46"/>
      <c r="F31" s="46"/>
      <c r="G31" s="46"/>
      <c r="H31" s="46"/>
      <c r="I31" s="228"/>
    </row>
    <row r="32" spans="1:9" s="1" customFormat="1" ht="16.5">
      <c r="A32" s="226"/>
      <c r="B32" s="14"/>
      <c r="C32" s="14"/>
      <c r="D32" s="14"/>
      <c r="E32" s="14"/>
      <c r="F32" s="14"/>
      <c r="G32" s="14"/>
      <c r="H32" s="14"/>
      <c r="I32" s="228"/>
    </row>
    <row r="33" spans="1:9" s="1" customFormat="1" ht="22.5">
      <c r="A33" s="226"/>
      <c r="B33" s="14"/>
      <c r="C33" s="137"/>
      <c r="D33" s="137"/>
      <c r="E33" s="137"/>
      <c r="F33" s="137"/>
      <c r="G33" s="137"/>
      <c r="H33" s="14"/>
      <c r="I33" s="228"/>
    </row>
    <row r="34" spans="1:9" ht="15">
      <c r="A34" s="229"/>
      <c r="B34" s="229"/>
      <c r="C34" s="229"/>
      <c r="D34" s="229"/>
      <c r="E34" s="229"/>
      <c r="F34" s="229"/>
      <c r="G34" s="229"/>
      <c r="H34" s="229"/>
      <c r="I34" s="229"/>
    </row>
    <row r="35" spans="1:9" ht="57.75" customHeight="1">
      <c r="A35" s="229"/>
      <c r="B35" s="230"/>
      <c r="C35" s="230"/>
      <c r="D35" s="231"/>
      <c r="E35" s="232"/>
      <c r="F35" s="232"/>
      <c r="G35" s="232"/>
      <c r="H35" s="232"/>
      <c r="I35" s="229"/>
    </row>
    <row r="36" spans="1:9" ht="66.75" customHeight="1">
      <c r="A36" s="229"/>
      <c r="B36" s="230"/>
      <c r="C36" s="230"/>
      <c r="D36" s="230"/>
      <c r="E36" s="232"/>
      <c r="F36" s="232"/>
      <c r="G36" s="232"/>
      <c r="H36" s="232"/>
      <c r="I36" s="229"/>
    </row>
    <row r="37" spans="1:9" ht="41.25" customHeight="1">
      <c r="A37" s="229"/>
      <c r="B37" s="233"/>
      <c r="C37" s="234"/>
      <c r="D37" s="234"/>
      <c r="E37" s="235"/>
      <c r="F37" s="235"/>
      <c r="G37" s="235"/>
      <c r="H37" s="235"/>
      <c r="I37" s="229"/>
    </row>
    <row r="38" spans="1:9" ht="47.25" customHeight="1">
      <c r="A38" s="229"/>
      <c r="B38" s="230"/>
      <c r="C38" s="230"/>
      <c r="D38" s="230"/>
      <c r="E38" s="235"/>
      <c r="F38" s="235"/>
      <c r="G38" s="235"/>
      <c r="H38" s="235"/>
      <c r="I38" s="229"/>
    </row>
    <row r="39" spans="1:9" ht="33" customHeight="1">
      <c r="A39" s="229"/>
      <c r="B39" s="236"/>
      <c r="C39" s="236"/>
      <c r="D39" s="236"/>
      <c r="E39" s="237"/>
      <c r="F39" s="237"/>
      <c r="G39" s="237"/>
      <c r="H39" s="237"/>
      <c r="I39" s="229"/>
    </row>
    <row r="40" spans="1:9" ht="33" customHeight="1">
      <c r="A40" s="229"/>
      <c r="B40" s="236"/>
      <c r="C40" s="236"/>
      <c r="D40" s="236"/>
      <c r="E40" s="237"/>
      <c r="F40" s="237"/>
      <c r="G40" s="237"/>
      <c r="H40" s="237"/>
      <c r="I40" s="229"/>
    </row>
    <row r="41" spans="1:9" ht="33" customHeight="1">
      <c r="A41" s="229"/>
      <c r="B41" s="236"/>
      <c r="C41" s="236"/>
      <c r="D41" s="236"/>
      <c r="E41" s="238"/>
      <c r="F41" s="238"/>
      <c r="G41" s="238"/>
      <c r="H41" s="238"/>
      <c r="I41" s="229"/>
    </row>
    <row r="42" spans="1:9" ht="33" customHeight="1">
      <c r="A42" s="229"/>
      <c r="B42" s="236"/>
      <c r="C42" s="236"/>
      <c r="D42" s="236"/>
      <c r="E42" s="237"/>
      <c r="F42" s="237"/>
      <c r="G42" s="237"/>
      <c r="H42" s="237"/>
      <c r="I42" s="229"/>
    </row>
    <row r="43" spans="1:9" ht="33" customHeight="1">
      <c r="A43" s="229"/>
      <c r="B43" s="236"/>
      <c r="C43" s="236"/>
      <c r="D43" s="236"/>
      <c r="E43" s="237"/>
      <c r="F43" s="237"/>
      <c r="G43" s="237"/>
      <c r="H43" s="237"/>
      <c r="I43" s="229"/>
    </row>
    <row r="44" spans="1:9" ht="15">
      <c r="A44" s="229"/>
      <c r="B44" s="229"/>
      <c r="C44" s="229"/>
      <c r="D44" s="229"/>
      <c r="E44" s="229"/>
      <c r="F44" s="229"/>
      <c r="G44" s="229"/>
      <c r="H44" s="229"/>
      <c r="I44" s="229"/>
    </row>
    <row r="45" spans="1:9" ht="37.5" customHeight="1">
      <c r="A45" s="229"/>
      <c r="B45" s="239"/>
      <c r="C45" s="240"/>
      <c r="D45" s="240"/>
      <c r="E45" s="222"/>
      <c r="F45" s="222"/>
      <c r="G45" s="222"/>
      <c r="H45" s="229"/>
      <c r="I45" s="229"/>
    </row>
    <row r="46" spans="1:9" ht="15">
      <c r="A46" s="229"/>
      <c r="B46" s="241"/>
      <c r="C46" s="229"/>
      <c r="D46" s="229"/>
      <c r="E46" s="242"/>
      <c r="F46" s="242"/>
      <c r="G46" s="229"/>
      <c r="H46" s="229"/>
      <c r="I46" s="229"/>
    </row>
    <row r="47" spans="1:9" ht="15">
      <c r="A47" s="229"/>
      <c r="B47" s="241"/>
      <c r="C47" s="229"/>
      <c r="D47" s="229"/>
      <c r="E47" s="229"/>
      <c r="F47" s="229"/>
      <c r="G47" s="229"/>
      <c r="H47" s="229"/>
      <c r="I47" s="229"/>
    </row>
    <row r="48" spans="2:7" ht="18.75">
      <c r="B48" s="48"/>
      <c r="E48" s="135"/>
      <c r="F48" s="135"/>
      <c r="G48" s="135"/>
    </row>
    <row r="49" spans="2:6" ht="15">
      <c r="B49" s="47"/>
      <c r="E49" s="136"/>
      <c r="F49" s="136"/>
    </row>
    <row r="50" ht="15">
      <c r="B50" s="47"/>
    </row>
    <row r="51" spans="2:7" ht="18.75">
      <c r="B51" s="48"/>
      <c r="E51" s="135"/>
      <c r="F51" s="135"/>
      <c r="G51" s="135"/>
    </row>
    <row r="52" spans="2:6" ht="15">
      <c r="B52" s="47"/>
      <c r="E52" s="136"/>
      <c r="F52" s="136"/>
    </row>
    <row r="53" ht="15">
      <c r="B53" s="47"/>
    </row>
    <row r="54" ht="15">
      <c r="B54" s="47"/>
    </row>
    <row r="55" ht="15">
      <c r="B55" s="47"/>
    </row>
  </sheetData>
  <sheetProtection/>
  <mergeCells count="41">
    <mergeCell ref="F10:H10"/>
    <mergeCell ref="E12:H12"/>
    <mergeCell ref="E11:H11"/>
    <mergeCell ref="B36:D36"/>
    <mergeCell ref="E36:H36"/>
    <mergeCell ref="E35:H35"/>
    <mergeCell ref="B28:H28"/>
    <mergeCell ref="B25:H25"/>
    <mergeCell ref="B26:H26"/>
    <mergeCell ref="B9:D9"/>
    <mergeCell ref="F9:H9"/>
    <mergeCell ref="B35:C35"/>
    <mergeCell ref="B18:H18"/>
    <mergeCell ref="C13:H13"/>
    <mergeCell ref="B12:D12"/>
    <mergeCell ref="B19:C19"/>
    <mergeCell ref="B21:H21"/>
    <mergeCell ref="B22:H22"/>
    <mergeCell ref="B27:H27"/>
    <mergeCell ref="B38:D38"/>
    <mergeCell ref="E37:H37"/>
    <mergeCell ref="E38:H38"/>
    <mergeCell ref="B29:H29"/>
    <mergeCell ref="B30:H30"/>
    <mergeCell ref="C33:G33"/>
    <mergeCell ref="E39:H39"/>
    <mergeCell ref="B39:D39"/>
    <mergeCell ref="B40:D40"/>
    <mergeCell ref="E40:H40"/>
    <mergeCell ref="E46:F46"/>
    <mergeCell ref="E45:G45"/>
    <mergeCell ref="B41:D41"/>
    <mergeCell ref="B42:D42"/>
    <mergeCell ref="B43:D43"/>
    <mergeCell ref="E41:H41"/>
    <mergeCell ref="E42:H42"/>
    <mergeCell ref="E43:H43"/>
    <mergeCell ref="E51:G51"/>
    <mergeCell ref="E52:F52"/>
    <mergeCell ref="E48:G48"/>
    <mergeCell ref="E49:F4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zoomScale="115" zoomScaleNormal="115" zoomScaleSheetLayoutView="95" workbookViewId="0" topLeftCell="A66">
      <selection activeCell="F80" sqref="F80"/>
    </sheetView>
  </sheetViews>
  <sheetFormatPr defaultColWidth="18.75390625" defaultRowHeight="12.75"/>
  <cols>
    <col min="1" max="1" width="6.25390625" style="7" customWidth="1"/>
    <col min="2" max="2" width="47.625" style="7" customWidth="1"/>
    <col min="3" max="16384" width="18.75390625" style="7" customWidth="1"/>
  </cols>
  <sheetData>
    <row r="1" spans="1:8" ht="15">
      <c r="A1" s="18"/>
      <c r="B1" s="115" t="s">
        <v>3</v>
      </c>
      <c r="C1" s="115"/>
      <c r="D1" s="115"/>
      <c r="E1" s="115"/>
      <c r="F1" s="115"/>
      <c r="G1" s="115"/>
      <c r="H1" s="116"/>
    </row>
    <row r="2" spans="1:8" ht="15">
      <c r="A2" s="19"/>
      <c r="B2" s="117" t="s">
        <v>32</v>
      </c>
      <c r="C2" s="117"/>
      <c r="D2" s="117"/>
      <c r="E2" s="117"/>
      <c r="F2" s="117"/>
      <c r="G2" s="117"/>
      <c r="H2" s="108"/>
    </row>
    <row r="3" spans="1:8" s="16" customFormat="1" ht="14.25" customHeight="1">
      <c r="A3" s="17">
        <v>1</v>
      </c>
      <c r="B3" s="124" t="s">
        <v>26</v>
      </c>
      <c r="C3" s="125"/>
      <c r="D3" s="125"/>
      <c r="E3" s="125"/>
      <c r="F3" s="125"/>
      <c r="G3" s="125"/>
      <c r="H3" s="41" t="s">
        <v>109</v>
      </c>
    </row>
    <row r="4" spans="1:8" ht="15.75">
      <c r="A4" s="15" t="s">
        <v>29</v>
      </c>
      <c r="B4" s="123" t="s">
        <v>243</v>
      </c>
      <c r="C4" s="143"/>
      <c r="D4" s="143"/>
      <c r="E4" s="143"/>
      <c r="F4" s="143"/>
      <c r="G4" s="127"/>
      <c r="H4" s="78" t="s">
        <v>242</v>
      </c>
    </row>
    <row r="5" spans="1:8" ht="15.75">
      <c r="A5" s="15" t="s">
        <v>30</v>
      </c>
      <c r="B5" s="123" t="s">
        <v>244</v>
      </c>
      <c r="C5" s="143"/>
      <c r="D5" s="143"/>
      <c r="E5" s="143"/>
      <c r="F5" s="143"/>
      <c r="G5" s="127"/>
      <c r="H5" s="94" t="s">
        <v>261</v>
      </c>
    </row>
    <row r="6" spans="1:8" ht="31.5" customHeight="1">
      <c r="A6" s="15" t="s">
        <v>308</v>
      </c>
      <c r="B6" s="123" t="s">
        <v>309</v>
      </c>
      <c r="C6" s="143"/>
      <c r="D6" s="143"/>
      <c r="E6" s="143"/>
      <c r="F6" s="143"/>
      <c r="G6" s="127"/>
      <c r="H6" s="10"/>
    </row>
    <row r="7" spans="1:8" ht="15">
      <c r="A7" s="15"/>
      <c r="B7" s="123"/>
      <c r="C7" s="143"/>
      <c r="D7" s="143"/>
      <c r="E7" s="143"/>
      <c r="F7" s="143"/>
      <c r="G7" s="127"/>
      <c r="H7" s="10"/>
    </row>
    <row r="8" spans="1:8" ht="30.75" customHeight="1">
      <c r="A8" s="21">
        <v>2</v>
      </c>
      <c r="B8" s="124" t="s">
        <v>27</v>
      </c>
      <c r="C8" s="125"/>
      <c r="D8" s="125"/>
      <c r="E8" s="125"/>
      <c r="F8" s="125"/>
      <c r="G8" s="126"/>
      <c r="H8" s="41" t="s">
        <v>109</v>
      </c>
    </row>
    <row r="9" spans="1:8" ht="383.25" customHeight="1">
      <c r="A9" s="21"/>
      <c r="B9" s="142" t="s">
        <v>245</v>
      </c>
      <c r="C9" s="143"/>
      <c r="D9" s="143"/>
      <c r="E9" s="143"/>
      <c r="F9" s="143"/>
      <c r="G9" s="127"/>
      <c r="H9" s="41"/>
    </row>
    <row r="10" spans="1:8" ht="15">
      <c r="A10" s="15" t="s">
        <v>31</v>
      </c>
      <c r="B10" s="129"/>
      <c r="C10" s="130"/>
      <c r="D10" s="130"/>
      <c r="E10" s="130"/>
      <c r="F10" s="130"/>
      <c r="G10" s="131"/>
      <c r="H10" s="2"/>
    </row>
    <row r="11" spans="1:8" ht="31.5" customHeight="1">
      <c r="A11" s="26">
        <v>3</v>
      </c>
      <c r="B11" s="110" t="s">
        <v>177</v>
      </c>
      <c r="C11" s="111"/>
      <c r="D11" s="111"/>
      <c r="E11" s="111"/>
      <c r="F11" s="111"/>
      <c r="G11" s="111"/>
      <c r="H11" s="111"/>
    </row>
    <row r="12" spans="1:8" ht="60">
      <c r="A12" s="5" t="s">
        <v>0</v>
      </c>
      <c r="B12" s="2" t="s">
        <v>43</v>
      </c>
      <c r="C12" s="2" t="s">
        <v>39</v>
      </c>
      <c r="D12" s="22" t="s">
        <v>40</v>
      </c>
      <c r="E12" s="22" t="s">
        <v>41</v>
      </c>
      <c r="F12" s="120" t="s">
        <v>38</v>
      </c>
      <c r="G12" s="122"/>
      <c r="H12" s="22" t="s">
        <v>42</v>
      </c>
    </row>
    <row r="13" spans="1:8" ht="30">
      <c r="A13" s="6" t="s">
        <v>49</v>
      </c>
      <c r="B13" s="10" t="s">
        <v>52</v>
      </c>
      <c r="C13" s="79">
        <v>40952</v>
      </c>
      <c r="D13" s="11" t="s">
        <v>256</v>
      </c>
      <c r="E13" s="81" t="s">
        <v>257</v>
      </c>
      <c r="F13" s="118" t="s">
        <v>255</v>
      </c>
      <c r="G13" s="119"/>
      <c r="H13" s="27" t="s">
        <v>254</v>
      </c>
    </row>
    <row r="14" spans="1:8" ht="15">
      <c r="A14" s="6" t="s">
        <v>50</v>
      </c>
      <c r="B14" s="166" t="s">
        <v>217</v>
      </c>
      <c r="C14" s="166"/>
      <c r="D14" s="166"/>
      <c r="E14" s="166"/>
      <c r="F14" s="166"/>
      <c r="G14" s="166"/>
      <c r="H14" s="166"/>
    </row>
    <row r="15" spans="1:8" ht="15">
      <c r="A15" s="6" t="s">
        <v>125</v>
      </c>
      <c r="B15" s="15" t="s">
        <v>53</v>
      </c>
      <c r="C15" s="10"/>
      <c r="D15" s="11"/>
      <c r="E15" s="11"/>
      <c r="F15" s="118"/>
      <c r="G15" s="119"/>
      <c r="H15" s="27"/>
    </row>
    <row r="16" spans="1:8" ht="15">
      <c r="A16" s="6" t="s">
        <v>126</v>
      </c>
      <c r="B16" s="15" t="s">
        <v>53</v>
      </c>
      <c r="C16" s="10"/>
      <c r="D16" s="11"/>
      <c r="E16" s="11"/>
      <c r="F16" s="118"/>
      <c r="G16" s="119"/>
      <c r="H16" s="27"/>
    </row>
    <row r="17" spans="1:8" ht="15">
      <c r="A17" s="15" t="s">
        <v>31</v>
      </c>
      <c r="B17" s="15" t="s">
        <v>53</v>
      </c>
      <c r="C17" s="10"/>
      <c r="D17" s="11"/>
      <c r="E17" s="11"/>
      <c r="F17" s="118"/>
      <c r="G17" s="119"/>
      <c r="H17" s="27"/>
    </row>
    <row r="18" spans="1:8" ht="30">
      <c r="A18" s="6" t="s">
        <v>51</v>
      </c>
      <c r="B18" s="11" t="s">
        <v>215</v>
      </c>
      <c r="C18" s="10"/>
      <c r="D18" s="11"/>
      <c r="E18" s="11"/>
      <c r="F18" s="118"/>
      <c r="G18" s="119"/>
      <c r="H18" s="27"/>
    </row>
    <row r="19" spans="1:8" ht="30">
      <c r="A19" s="15"/>
      <c r="B19" s="10" t="s">
        <v>246</v>
      </c>
      <c r="C19" s="79">
        <v>40669</v>
      </c>
      <c r="D19" s="11" t="s">
        <v>247</v>
      </c>
      <c r="E19" s="11" t="s">
        <v>250</v>
      </c>
      <c r="F19" s="118" t="s">
        <v>251</v>
      </c>
      <c r="G19" s="119"/>
      <c r="H19" s="27" t="s">
        <v>252</v>
      </c>
    </row>
    <row r="20" spans="1:8" ht="15">
      <c r="A20" s="15"/>
      <c r="B20" s="10" t="s">
        <v>248</v>
      </c>
      <c r="C20" s="79">
        <v>40718</v>
      </c>
      <c r="D20" s="11" t="s">
        <v>249</v>
      </c>
      <c r="E20" s="80">
        <v>41729</v>
      </c>
      <c r="F20" s="118" t="s">
        <v>251</v>
      </c>
      <c r="G20" s="119"/>
      <c r="H20" s="27" t="s">
        <v>253</v>
      </c>
    </row>
    <row r="21" spans="1:8" s="20" customFormat="1" ht="33" customHeight="1">
      <c r="A21" s="24">
        <v>4</v>
      </c>
      <c r="B21" s="144" t="s">
        <v>216</v>
      </c>
      <c r="C21" s="145"/>
      <c r="D21" s="145"/>
      <c r="E21" s="145"/>
      <c r="F21" s="145"/>
      <c r="G21" s="145"/>
      <c r="H21" s="145"/>
    </row>
    <row r="22" spans="1:8" ht="45">
      <c r="A22" s="2" t="s">
        <v>0</v>
      </c>
      <c r="B22" s="2" t="s">
        <v>28</v>
      </c>
      <c r="C22" s="147" t="s">
        <v>14</v>
      </c>
      <c r="D22" s="147"/>
      <c r="E22" s="147"/>
      <c r="F22" s="140" t="s">
        <v>15</v>
      </c>
      <c r="G22" s="141"/>
      <c r="H22" s="22" t="s">
        <v>110</v>
      </c>
    </row>
    <row r="23" spans="1:8" ht="60">
      <c r="A23" s="15" t="s">
        <v>35</v>
      </c>
      <c r="B23" s="10" t="s">
        <v>289</v>
      </c>
      <c r="C23" s="120" t="s">
        <v>306</v>
      </c>
      <c r="D23" s="121"/>
      <c r="E23" s="122"/>
      <c r="F23" s="140" t="s">
        <v>307</v>
      </c>
      <c r="G23" s="141"/>
      <c r="H23" s="10" t="s">
        <v>258</v>
      </c>
    </row>
    <row r="24" spans="1:8" ht="60.75" customHeight="1">
      <c r="A24" s="15" t="s">
        <v>36</v>
      </c>
      <c r="B24" s="10" t="s">
        <v>290</v>
      </c>
      <c r="C24" s="120" t="s">
        <v>306</v>
      </c>
      <c r="D24" s="121"/>
      <c r="E24" s="122"/>
      <c r="F24" s="140" t="s">
        <v>307</v>
      </c>
      <c r="G24" s="141"/>
      <c r="H24" s="10" t="s">
        <v>258</v>
      </c>
    </row>
    <row r="25" spans="1:8" ht="163.5" customHeight="1">
      <c r="A25" s="15" t="s">
        <v>259</v>
      </c>
      <c r="B25" s="102" t="s">
        <v>310</v>
      </c>
      <c r="C25" s="120" t="s">
        <v>306</v>
      </c>
      <c r="D25" s="121"/>
      <c r="E25" s="122"/>
      <c r="F25" s="140" t="s">
        <v>312</v>
      </c>
      <c r="G25" s="141"/>
      <c r="H25" s="10" t="s">
        <v>313</v>
      </c>
    </row>
    <row r="26" spans="1:8" ht="131.25" customHeight="1">
      <c r="A26" s="15" t="s">
        <v>260</v>
      </c>
      <c r="B26" s="102" t="s">
        <v>311</v>
      </c>
      <c r="C26" s="120" t="s">
        <v>306</v>
      </c>
      <c r="D26" s="121"/>
      <c r="E26" s="122"/>
      <c r="F26" s="140" t="s">
        <v>312</v>
      </c>
      <c r="G26" s="141"/>
      <c r="H26" s="10" t="s">
        <v>313</v>
      </c>
    </row>
    <row r="27" spans="1:8" ht="15">
      <c r="A27" s="15"/>
      <c r="B27" s="10"/>
      <c r="C27" s="132"/>
      <c r="D27" s="132"/>
      <c r="E27" s="132"/>
      <c r="F27" s="140"/>
      <c r="G27" s="141"/>
      <c r="H27" s="27"/>
    </row>
    <row r="28" spans="1:8" ht="15" customHeight="1">
      <c r="A28" s="24">
        <v>5</v>
      </c>
      <c r="B28" s="162" t="s">
        <v>118</v>
      </c>
      <c r="C28" s="163"/>
      <c r="D28" s="163"/>
      <c r="E28" s="163"/>
      <c r="F28" s="163"/>
      <c r="G28" s="163"/>
      <c r="H28" s="163"/>
    </row>
    <row r="29" spans="1:8" ht="15" customHeight="1">
      <c r="A29" s="153" t="s">
        <v>0</v>
      </c>
      <c r="B29" s="153" t="s">
        <v>28</v>
      </c>
      <c r="C29" s="164" t="s">
        <v>121</v>
      </c>
      <c r="D29" s="141"/>
      <c r="E29" s="140" t="s">
        <v>119</v>
      </c>
      <c r="F29" s="141"/>
      <c r="G29" s="140" t="s">
        <v>120</v>
      </c>
      <c r="H29" s="141"/>
    </row>
    <row r="30" spans="1:8" ht="45">
      <c r="A30" s="154"/>
      <c r="B30" s="154"/>
      <c r="C30" s="56" t="s">
        <v>122</v>
      </c>
      <c r="D30" s="56" t="s">
        <v>123</v>
      </c>
      <c r="E30" s="56" t="s">
        <v>122</v>
      </c>
      <c r="F30" s="56" t="s">
        <v>123</v>
      </c>
      <c r="G30" s="56" t="s">
        <v>122</v>
      </c>
      <c r="H30" s="56" t="s">
        <v>123</v>
      </c>
    </row>
    <row r="31" spans="1:8" ht="30">
      <c r="A31" s="60" t="s">
        <v>46</v>
      </c>
      <c r="B31" s="10" t="s">
        <v>288</v>
      </c>
      <c r="C31" s="61">
        <v>341</v>
      </c>
      <c r="D31" s="61">
        <v>348</v>
      </c>
      <c r="E31" s="61"/>
      <c r="F31" s="61"/>
      <c r="G31" s="61"/>
      <c r="H31" s="62"/>
    </row>
    <row r="32" spans="1:8" ht="45">
      <c r="A32" s="60" t="s">
        <v>47</v>
      </c>
      <c r="B32" s="11" t="s">
        <v>291</v>
      </c>
      <c r="C32" s="61">
        <v>94</v>
      </c>
      <c r="D32" s="61">
        <v>75</v>
      </c>
      <c r="E32" s="61"/>
      <c r="F32" s="61"/>
      <c r="G32" s="61"/>
      <c r="H32" s="62"/>
    </row>
    <row r="33" spans="1:8" ht="45">
      <c r="A33" s="60" t="s">
        <v>83</v>
      </c>
      <c r="B33" s="11" t="s">
        <v>292</v>
      </c>
      <c r="C33" s="61">
        <v>23</v>
      </c>
      <c r="D33" s="61">
        <v>27</v>
      </c>
      <c r="E33" s="61"/>
      <c r="F33" s="61"/>
      <c r="G33" s="61"/>
      <c r="H33" s="62"/>
    </row>
    <row r="34" spans="1:8" ht="30">
      <c r="A34" s="60" t="s">
        <v>83</v>
      </c>
      <c r="B34" s="10" t="s">
        <v>289</v>
      </c>
      <c r="C34" s="61">
        <v>194</v>
      </c>
      <c r="D34" s="61">
        <v>183</v>
      </c>
      <c r="E34" s="61"/>
      <c r="F34" s="61"/>
      <c r="G34" s="22">
        <v>243</v>
      </c>
      <c r="H34" s="22">
        <v>195</v>
      </c>
    </row>
    <row r="35" spans="1:8" ht="30">
      <c r="A35" s="60"/>
      <c r="B35" s="10" t="s">
        <v>290</v>
      </c>
      <c r="C35" s="61">
        <v>372</v>
      </c>
      <c r="D35" s="61">
        <v>348</v>
      </c>
      <c r="E35" s="61"/>
      <c r="F35" s="61"/>
      <c r="G35" s="22">
        <v>43</v>
      </c>
      <c r="H35" s="22">
        <v>44</v>
      </c>
    </row>
    <row r="36" spans="1:8" ht="15">
      <c r="A36" s="24">
        <v>6</v>
      </c>
      <c r="B36" s="112" t="s">
        <v>124</v>
      </c>
      <c r="C36" s="113"/>
      <c r="D36" s="113"/>
      <c r="E36" s="113"/>
      <c r="F36" s="113"/>
      <c r="G36" s="113"/>
      <c r="H36" s="113"/>
    </row>
    <row r="37" spans="1:8" ht="15">
      <c r="A37" s="153" t="s">
        <v>0</v>
      </c>
      <c r="B37" s="155" t="s">
        <v>28</v>
      </c>
      <c r="C37" s="156"/>
      <c r="D37" s="157"/>
      <c r="E37" s="140" t="s">
        <v>119</v>
      </c>
      <c r="F37" s="141"/>
      <c r="G37" s="140" t="s">
        <v>120</v>
      </c>
      <c r="H37" s="141"/>
    </row>
    <row r="38" spans="1:8" ht="45">
      <c r="A38" s="154"/>
      <c r="B38" s="158"/>
      <c r="C38" s="159"/>
      <c r="D38" s="160"/>
      <c r="E38" s="56" t="s">
        <v>122</v>
      </c>
      <c r="F38" s="56" t="s">
        <v>123</v>
      </c>
      <c r="G38" s="56" t="s">
        <v>122</v>
      </c>
      <c r="H38" s="56" t="s">
        <v>123</v>
      </c>
    </row>
    <row r="39" spans="1:8" ht="33" customHeight="1">
      <c r="A39" s="60" t="s">
        <v>63</v>
      </c>
      <c r="B39" s="118" t="s">
        <v>288</v>
      </c>
      <c r="C39" s="109"/>
      <c r="D39" s="119"/>
      <c r="E39" s="61"/>
      <c r="F39" s="61"/>
      <c r="G39" s="61"/>
      <c r="H39" s="62"/>
    </row>
    <row r="40" spans="1:8" ht="29.25" customHeight="1">
      <c r="A40" s="60" t="s">
        <v>64</v>
      </c>
      <c r="B40" s="118" t="s">
        <v>291</v>
      </c>
      <c r="C40" s="109"/>
      <c r="D40" s="119"/>
      <c r="E40" s="61"/>
      <c r="F40" s="61"/>
      <c r="G40" s="61"/>
      <c r="H40" s="62"/>
    </row>
    <row r="41" spans="1:8" ht="36" customHeight="1">
      <c r="A41" s="60" t="s">
        <v>68</v>
      </c>
      <c r="B41" s="118" t="s">
        <v>292</v>
      </c>
      <c r="C41" s="109"/>
      <c r="D41" s="119"/>
      <c r="E41" s="61"/>
      <c r="F41" s="61"/>
      <c r="G41" s="61"/>
      <c r="H41" s="62"/>
    </row>
    <row r="42" spans="1:8" ht="31.5" customHeight="1">
      <c r="A42" s="60" t="s">
        <v>68</v>
      </c>
      <c r="B42" s="118" t="s">
        <v>289</v>
      </c>
      <c r="C42" s="109"/>
      <c r="D42" s="119"/>
      <c r="E42" s="61"/>
      <c r="F42" s="61"/>
      <c r="G42" s="22">
        <v>17950</v>
      </c>
      <c r="H42" s="22">
        <v>19100</v>
      </c>
    </row>
    <row r="43" spans="1:8" ht="27" customHeight="1">
      <c r="A43" s="60" t="s">
        <v>31</v>
      </c>
      <c r="B43" s="118" t="s">
        <v>290</v>
      </c>
      <c r="C43" s="109"/>
      <c r="D43" s="119"/>
      <c r="E43" s="61"/>
      <c r="F43" s="61"/>
      <c r="G43" s="22">
        <v>20420</v>
      </c>
      <c r="H43" s="22">
        <v>26800</v>
      </c>
    </row>
    <row r="44" spans="1:8" ht="37.5" customHeight="1">
      <c r="A44" s="23">
        <v>7</v>
      </c>
      <c r="B44" s="110" t="s">
        <v>178</v>
      </c>
      <c r="C44" s="111"/>
      <c r="D44" s="111"/>
      <c r="E44" s="111"/>
      <c r="F44" s="111"/>
      <c r="G44" s="111"/>
      <c r="H44" s="111"/>
    </row>
    <row r="45" spans="1:8" ht="15">
      <c r="A45" s="28" t="s">
        <v>94</v>
      </c>
      <c r="B45" s="123" t="s">
        <v>57</v>
      </c>
      <c r="C45" s="143"/>
      <c r="D45" s="143"/>
      <c r="E45" s="143"/>
      <c r="F45" s="143"/>
      <c r="G45" s="143"/>
      <c r="H45" s="143"/>
    </row>
    <row r="46" spans="1:8" ht="33" customHeight="1">
      <c r="A46" s="148" t="s">
        <v>0</v>
      </c>
      <c r="B46" s="148" t="s">
        <v>48</v>
      </c>
      <c r="C46" s="146" t="s">
        <v>54</v>
      </c>
      <c r="D46" s="121"/>
      <c r="E46" s="122"/>
      <c r="F46" s="120" t="s">
        <v>55</v>
      </c>
      <c r="G46" s="121"/>
      <c r="H46" s="122"/>
    </row>
    <row r="47" spans="1:8" ht="30">
      <c r="A47" s="149"/>
      <c r="B47" s="149"/>
      <c r="C47" s="2" t="s">
        <v>12</v>
      </c>
      <c r="D47" s="22" t="s">
        <v>13</v>
      </c>
      <c r="E47" s="22" t="s">
        <v>16</v>
      </c>
      <c r="F47" s="2" t="s">
        <v>12</v>
      </c>
      <c r="G47" s="22" t="s">
        <v>13</v>
      </c>
      <c r="H47" s="22" t="s">
        <v>16</v>
      </c>
    </row>
    <row r="48" spans="1:8" ht="15">
      <c r="A48" s="6" t="s">
        <v>96</v>
      </c>
      <c r="B48" s="10" t="s">
        <v>218</v>
      </c>
      <c r="C48" s="10">
        <v>30</v>
      </c>
      <c r="D48" s="10">
        <v>30</v>
      </c>
      <c r="E48" s="10"/>
      <c r="F48" s="11">
        <v>30</v>
      </c>
      <c r="G48" s="11">
        <v>30</v>
      </c>
      <c r="H48" s="11"/>
    </row>
    <row r="49" spans="1:8" ht="45">
      <c r="A49" s="6" t="s">
        <v>97</v>
      </c>
      <c r="B49" s="10" t="s">
        <v>219</v>
      </c>
      <c r="C49" s="10">
        <v>178.5</v>
      </c>
      <c r="D49" s="10">
        <v>172.5</v>
      </c>
      <c r="E49" s="10" t="s">
        <v>262</v>
      </c>
      <c r="F49" s="11">
        <v>178.5</v>
      </c>
      <c r="G49" s="11">
        <v>172.5</v>
      </c>
      <c r="H49" s="10" t="s">
        <v>262</v>
      </c>
    </row>
    <row r="50" spans="1:8" ht="45">
      <c r="A50" s="6" t="s">
        <v>98</v>
      </c>
      <c r="B50" s="10" t="s">
        <v>220</v>
      </c>
      <c r="C50" s="10">
        <v>52.5</v>
      </c>
      <c r="D50" s="10">
        <v>51.5</v>
      </c>
      <c r="E50" s="10" t="s">
        <v>262</v>
      </c>
      <c r="F50" s="11">
        <v>52.5</v>
      </c>
      <c r="G50" s="11">
        <v>51.5</v>
      </c>
      <c r="H50" s="10" t="s">
        <v>262</v>
      </c>
    </row>
    <row r="51" spans="1:8" ht="15">
      <c r="A51" s="77" t="s">
        <v>221</v>
      </c>
      <c r="B51" s="10" t="s">
        <v>222</v>
      </c>
      <c r="C51" s="10">
        <v>133</v>
      </c>
      <c r="D51" s="10">
        <v>133</v>
      </c>
      <c r="E51" s="10"/>
      <c r="F51" s="11">
        <v>133</v>
      </c>
      <c r="G51" s="11">
        <v>133</v>
      </c>
      <c r="H51" s="11"/>
    </row>
    <row r="52" spans="1:8" ht="15">
      <c r="A52" s="15"/>
      <c r="B52" s="25" t="s">
        <v>56</v>
      </c>
      <c r="C52" s="25">
        <f>SUM(C48:C51)</f>
        <v>394</v>
      </c>
      <c r="D52" s="25">
        <f>SUM(D48:D51)</f>
        <v>387</v>
      </c>
      <c r="E52" s="25"/>
      <c r="F52" s="25">
        <f>SUM(F48:F51)</f>
        <v>394</v>
      </c>
      <c r="G52" s="25">
        <f>SUM(G48:G51)</f>
        <v>387</v>
      </c>
      <c r="H52" s="25"/>
    </row>
    <row r="53" spans="1:8" ht="15">
      <c r="A53" s="6" t="s">
        <v>95</v>
      </c>
      <c r="B53" s="123" t="s">
        <v>58</v>
      </c>
      <c r="C53" s="143"/>
      <c r="D53" s="143"/>
      <c r="E53" s="143"/>
      <c r="F53" s="143"/>
      <c r="G53" s="143"/>
      <c r="H53" s="143"/>
    </row>
    <row r="54" spans="1:8" ht="35.25" customHeight="1">
      <c r="A54" s="148" t="s">
        <v>0</v>
      </c>
      <c r="B54" s="148" t="s">
        <v>223</v>
      </c>
      <c r="C54" s="120" t="s">
        <v>224</v>
      </c>
      <c r="D54" s="121"/>
      <c r="E54" s="121"/>
      <c r="F54" s="172"/>
      <c r="G54" s="172"/>
      <c r="H54" s="173"/>
    </row>
    <row r="55" spans="1:8" ht="23.25" customHeight="1">
      <c r="A55" s="149"/>
      <c r="B55" s="149"/>
      <c r="C55" s="120" t="s">
        <v>12</v>
      </c>
      <c r="D55" s="174"/>
      <c r="E55" s="140" t="s">
        <v>13</v>
      </c>
      <c r="F55" s="174"/>
      <c r="G55" s="140" t="s">
        <v>16</v>
      </c>
      <c r="H55" s="175"/>
    </row>
    <row r="56" spans="1:8" ht="15">
      <c r="A56" s="6" t="s">
        <v>127</v>
      </c>
      <c r="B56" s="10" t="s">
        <v>59</v>
      </c>
      <c r="C56" s="120">
        <v>1</v>
      </c>
      <c r="D56" s="122"/>
      <c r="E56" s="120">
        <v>1</v>
      </c>
      <c r="F56" s="167"/>
      <c r="G56" s="118"/>
      <c r="H56" s="119"/>
    </row>
    <row r="57" spans="1:8" ht="30">
      <c r="A57" s="6" t="s">
        <v>99</v>
      </c>
      <c r="B57" s="10" t="s">
        <v>60</v>
      </c>
      <c r="C57" s="120">
        <v>114</v>
      </c>
      <c r="D57" s="122"/>
      <c r="E57" s="120">
        <v>109</v>
      </c>
      <c r="F57" s="167"/>
      <c r="G57" s="118" t="s">
        <v>262</v>
      </c>
      <c r="H57" s="119"/>
    </row>
    <row r="58" spans="1:8" ht="30">
      <c r="A58" s="6" t="s">
        <v>100</v>
      </c>
      <c r="B58" s="10" t="s">
        <v>61</v>
      </c>
      <c r="C58" s="120">
        <v>71</v>
      </c>
      <c r="D58" s="122"/>
      <c r="E58" s="120">
        <v>67</v>
      </c>
      <c r="F58" s="167"/>
      <c r="G58" s="118" t="s">
        <v>262</v>
      </c>
      <c r="H58" s="119"/>
    </row>
    <row r="59" spans="1:8" ht="30">
      <c r="A59" s="6" t="s">
        <v>128</v>
      </c>
      <c r="B59" s="10" t="s">
        <v>62</v>
      </c>
      <c r="C59" s="120">
        <v>113</v>
      </c>
      <c r="D59" s="122"/>
      <c r="E59" s="120">
        <v>106</v>
      </c>
      <c r="F59" s="167"/>
      <c r="G59" s="118" t="s">
        <v>262</v>
      </c>
      <c r="H59" s="119"/>
    </row>
    <row r="60" spans="1:8" ht="15">
      <c r="A60" s="15"/>
      <c r="B60" s="25" t="s">
        <v>56</v>
      </c>
      <c r="C60" s="170">
        <f>SUM(C57:D59)</f>
        <v>298</v>
      </c>
      <c r="D60" s="171"/>
      <c r="E60" s="170">
        <f>SUM(E57:F59)</f>
        <v>282</v>
      </c>
      <c r="F60" s="171"/>
      <c r="G60" s="118"/>
      <c r="H60" s="119"/>
    </row>
    <row r="61" spans="1:8" ht="15">
      <c r="A61" s="58" t="s">
        <v>7</v>
      </c>
      <c r="B61" s="112" t="s">
        <v>179</v>
      </c>
      <c r="C61" s="113"/>
      <c r="D61" s="113"/>
      <c r="E61" s="113"/>
      <c r="F61" s="113"/>
      <c r="G61" s="113"/>
      <c r="H61" s="114"/>
    </row>
    <row r="62" spans="1:8" ht="60">
      <c r="A62" s="57" t="s">
        <v>0</v>
      </c>
      <c r="B62" s="164" t="s">
        <v>48</v>
      </c>
      <c r="C62" s="165"/>
      <c r="D62" s="141"/>
      <c r="E62" s="22" t="s">
        <v>129</v>
      </c>
      <c r="F62" s="22" t="s">
        <v>130</v>
      </c>
      <c r="G62" s="22" t="s">
        <v>67</v>
      </c>
      <c r="H62" s="22" t="s">
        <v>66</v>
      </c>
    </row>
    <row r="63" spans="1:8" ht="15">
      <c r="A63" s="59" t="s">
        <v>225</v>
      </c>
      <c r="B63" s="118" t="s">
        <v>218</v>
      </c>
      <c r="C63" s="109"/>
      <c r="D63" s="119"/>
      <c r="E63" s="11">
        <v>28</v>
      </c>
      <c r="F63" s="11">
        <v>27</v>
      </c>
      <c r="G63" s="11">
        <f>F63-E63</f>
        <v>-1</v>
      </c>
      <c r="H63" s="84">
        <f>(F63-E63)/E63*100</f>
        <v>-3.571428571428571</v>
      </c>
    </row>
    <row r="64" spans="1:8" ht="15">
      <c r="A64" s="59" t="s">
        <v>226</v>
      </c>
      <c r="B64" s="118" t="s">
        <v>219</v>
      </c>
      <c r="C64" s="109"/>
      <c r="D64" s="119"/>
      <c r="E64" s="11">
        <v>126</v>
      </c>
      <c r="F64" s="11">
        <v>115</v>
      </c>
      <c r="G64" s="11">
        <f>F64-E64</f>
        <v>-11</v>
      </c>
      <c r="H64" s="84">
        <f>(F64-E64)/E64*100</f>
        <v>-8.73015873015873</v>
      </c>
    </row>
    <row r="65" spans="1:8" ht="15">
      <c r="A65" s="59" t="s">
        <v>227</v>
      </c>
      <c r="B65" s="118" t="s">
        <v>220</v>
      </c>
      <c r="C65" s="109"/>
      <c r="D65" s="119"/>
      <c r="E65" s="11">
        <v>41</v>
      </c>
      <c r="F65" s="11">
        <v>42</v>
      </c>
      <c r="G65" s="11">
        <f>F65-E65</f>
        <v>1</v>
      </c>
      <c r="H65" s="84">
        <f>(F65-E65)/E65*100</f>
        <v>2.4390243902439024</v>
      </c>
    </row>
    <row r="66" spans="1:8" ht="15">
      <c r="A66" s="60" t="s">
        <v>31</v>
      </c>
      <c r="B66" s="118" t="s">
        <v>222</v>
      </c>
      <c r="C66" s="109"/>
      <c r="D66" s="119"/>
      <c r="E66" s="11">
        <v>103</v>
      </c>
      <c r="F66" s="11">
        <v>98</v>
      </c>
      <c r="G66" s="11">
        <f>F66-E66</f>
        <v>-5</v>
      </c>
      <c r="H66" s="84">
        <f>(F66-E66)/E66*100</f>
        <v>-4.854368932038835</v>
      </c>
    </row>
    <row r="67" spans="1:8" ht="15">
      <c r="A67" s="60"/>
      <c r="B67" s="162" t="s">
        <v>56</v>
      </c>
      <c r="C67" s="163"/>
      <c r="D67" s="168"/>
      <c r="E67" s="85">
        <f>SUM(E63:E66)</f>
        <v>298</v>
      </c>
      <c r="F67" s="85">
        <f>SUM(F63:F66)</f>
        <v>282</v>
      </c>
      <c r="G67" s="85">
        <f>SUM(G63:G66)</f>
        <v>-16</v>
      </c>
      <c r="H67" s="86">
        <f>SUM(H63:H66)</f>
        <v>-14.716931843382232</v>
      </c>
    </row>
    <row r="68" spans="1:8" ht="30" customHeight="1">
      <c r="A68" s="29">
        <v>9</v>
      </c>
      <c r="B68" s="169" t="s">
        <v>5</v>
      </c>
      <c r="C68" s="169"/>
      <c r="D68" s="169"/>
      <c r="E68" s="169"/>
      <c r="F68" s="169"/>
      <c r="G68" s="169"/>
      <c r="H68" s="169"/>
    </row>
    <row r="69" spans="1:8" ht="60">
      <c r="A69" s="2" t="s">
        <v>0</v>
      </c>
      <c r="B69" s="132" t="s">
        <v>48</v>
      </c>
      <c r="C69" s="132"/>
      <c r="D69" s="132"/>
      <c r="E69" s="2" t="s">
        <v>129</v>
      </c>
      <c r="F69" s="2" t="s">
        <v>130</v>
      </c>
      <c r="G69" s="22" t="s">
        <v>67</v>
      </c>
      <c r="H69" s="22" t="s">
        <v>66</v>
      </c>
    </row>
    <row r="70" spans="1:8" ht="48" customHeight="1">
      <c r="A70" s="15" t="s">
        <v>104</v>
      </c>
      <c r="B70" s="128" t="s">
        <v>228</v>
      </c>
      <c r="C70" s="128"/>
      <c r="D70" s="128"/>
      <c r="E70" s="10">
        <v>14591.5</v>
      </c>
      <c r="F70" s="11">
        <v>19002.25</v>
      </c>
      <c r="G70" s="11">
        <f>F70-E70</f>
        <v>4410.75</v>
      </c>
      <c r="H70" s="84">
        <f>(F70-E70)/E70*100</f>
        <v>30.2282150567111</v>
      </c>
    </row>
    <row r="71" spans="1:8" ht="15">
      <c r="A71" s="15" t="s">
        <v>131</v>
      </c>
      <c r="B71" s="128" t="s">
        <v>230</v>
      </c>
      <c r="C71" s="128"/>
      <c r="D71" s="128"/>
      <c r="E71" s="10">
        <v>86150</v>
      </c>
      <c r="F71" s="11">
        <v>85716.67</v>
      </c>
      <c r="G71" s="11">
        <f aca="true" t="shared" si="0" ref="G71:G77">F71-E71</f>
        <v>-433.33000000000175</v>
      </c>
      <c r="H71" s="84">
        <f aca="true" t="shared" si="1" ref="H71:H77">(F71-E71)/E71*100</f>
        <v>-0.5029947765525267</v>
      </c>
    </row>
    <row r="72" spans="1:8" ht="15">
      <c r="A72" s="15" t="s">
        <v>132</v>
      </c>
      <c r="B72" s="128" t="s">
        <v>229</v>
      </c>
      <c r="C72" s="128"/>
      <c r="D72" s="128"/>
      <c r="E72" s="10">
        <v>31533.33</v>
      </c>
      <c r="F72" s="11">
        <v>39577.78</v>
      </c>
      <c r="G72" s="11">
        <f t="shared" si="0"/>
        <v>8044.449999999997</v>
      </c>
      <c r="H72" s="84">
        <f t="shared" si="1"/>
        <v>25.510943500099724</v>
      </c>
    </row>
    <row r="73" spans="1:8" ht="15">
      <c r="A73" s="15" t="s">
        <v>133</v>
      </c>
      <c r="B73" s="128" t="s">
        <v>231</v>
      </c>
      <c r="C73" s="128"/>
      <c r="D73" s="128"/>
      <c r="E73" s="10">
        <v>17154.83</v>
      </c>
      <c r="F73" s="11">
        <v>21679.2</v>
      </c>
      <c r="G73" s="11">
        <f t="shared" si="0"/>
        <v>4524.369999999999</v>
      </c>
      <c r="H73" s="84">
        <f t="shared" si="1"/>
        <v>26.3737384748202</v>
      </c>
    </row>
    <row r="74" spans="1:8" ht="15">
      <c r="A74" s="15" t="s">
        <v>134</v>
      </c>
      <c r="B74" s="128" t="s">
        <v>232</v>
      </c>
      <c r="C74" s="128"/>
      <c r="D74" s="128"/>
      <c r="E74" s="10">
        <v>12735.36</v>
      </c>
      <c r="F74" s="11">
        <v>15876.59</v>
      </c>
      <c r="G74" s="11">
        <f t="shared" si="0"/>
        <v>3141.2299999999996</v>
      </c>
      <c r="H74" s="84">
        <f t="shared" si="1"/>
        <v>24.665419744710785</v>
      </c>
    </row>
    <row r="75" spans="1:8" ht="15">
      <c r="A75" s="15"/>
      <c r="B75" s="142" t="s">
        <v>233</v>
      </c>
      <c r="C75" s="143"/>
      <c r="D75" s="127"/>
      <c r="E75" s="10">
        <v>7589.08</v>
      </c>
      <c r="F75" s="11">
        <v>11531.72</v>
      </c>
      <c r="G75" s="11">
        <f t="shared" si="0"/>
        <v>3942.6399999999994</v>
      </c>
      <c r="H75" s="84">
        <f t="shared" si="1"/>
        <v>51.95148819092695</v>
      </c>
    </row>
    <row r="76" spans="1:8" ht="31.5" customHeight="1">
      <c r="A76" s="15" t="s">
        <v>105</v>
      </c>
      <c r="B76" s="128" t="s">
        <v>180</v>
      </c>
      <c r="C76" s="128"/>
      <c r="D76" s="128"/>
      <c r="E76" s="10">
        <v>2.1</v>
      </c>
      <c r="F76" s="11">
        <v>1.7</v>
      </c>
      <c r="G76" s="11">
        <f t="shared" si="0"/>
        <v>-0.40000000000000013</v>
      </c>
      <c r="H76" s="84">
        <f t="shared" si="1"/>
        <v>-19.04761904761905</v>
      </c>
    </row>
    <row r="77" spans="1:8" ht="30.75" customHeight="1">
      <c r="A77" s="15" t="s">
        <v>106</v>
      </c>
      <c r="B77" s="128" t="s">
        <v>234</v>
      </c>
      <c r="C77" s="128"/>
      <c r="D77" s="128"/>
      <c r="E77" s="10">
        <v>298</v>
      </c>
      <c r="F77" s="11">
        <v>282</v>
      </c>
      <c r="G77" s="11">
        <f t="shared" si="0"/>
        <v>-16</v>
      </c>
      <c r="H77" s="84">
        <f t="shared" si="1"/>
        <v>-5.369127516778524</v>
      </c>
    </row>
    <row r="78" spans="1:8" ht="15">
      <c r="A78" s="55" t="s">
        <v>135</v>
      </c>
      <c r="B78" s="151" t="s">
        <v>113</v>
      </c>
      <c r="C78" s="151"/>
      <c r="D78" s="151"/>
      <c r="E78" s="151"/>
      <c r="F78" s="151"/>
      <c r="G78" s="151"/>
      <c r="H78" s="152"/>
    </row>
    <row r="79" spans="1:8" ht="15" customHeight="1">
      <c r="A79" s="2" t="s">
        <v>0</v>
      </c>
      <c r="B79" s="128" t="s">
        <v>114</v>
      </c>
      <c r="C79" s="128"/>
      <c r="D79" s="128"/>
      <c r="E79" s="128"/>
      <c r="F79" s="50" t="s">
        <v>115</v>
      </c>
      <c r="G79" s="50" t="s">
        <v>116</v>
      </c>
      <c r="H79" s="50" t="s">
        <v>117</v>
      </c>
    </row>
    <row r="80" spans="1:8" ht="15">
      <c r="A80" s="27" t="s">
        <v>136</v>
      </c>
      <c r="B80" s="150" t="s">
        <v>263</v>
      </c>
      <c r="C80" s="150"/>
      <c r="D80" s="150"/>
      <c r="E80" s="150"/>
      <c r="F80" s="27" t="s">
        <v>264</v>
      </c>
      <c r="G80" s="27" t="s">
        <v>265</v>
      </c>
      <c r="H80" s="27" t="s">
        <v>266</v>
      </c>
    </row>
    <row r="81" spans="1:8" ht="27.75" customHeight="1">
      <c r="A81" s="27" t="s">
        <v>137</v>
      </c>
      <c r="B81" s="150" t="s">
        <v>267</v>
      </c>
      <c r="C81" s="150"/>
      <c r="D81" s="150"/>
      <c r="E81" s="150"/>
      <c r="F81" s="27" t="s">
        <v>268</v>
      </c>
      <c r="G81" s="27" t="s">
        <v>269</v>
      </c>
      <c r="H81" s="27" t="s">
        <v>270</v>
      </c>
    </row>
    <row r="82" spans="1:8" ht="15">
      <c r="A82" s="27" t="s">
        <v>138</v>
      </c>
      <c r="B82" s="150" t="s">
        <v>271</v>
      </c>
      <c r="C82" s="150"/>
      <c r="D82" s="150"/>
      <c r="E82" s="150"/>
      <c r="F82" s="27" t="s">
        <v>272</v>
      </c>
      <c r="G82" s="27" t="s">
        <v>273</v>
      </c>
      <c r="H82" s="27" t="s">
        <v>274</v>
      </c>
    </row>
    <row r="83" spans="1:8" ht="15">
      <c r="A83" s="27" t="s">
        <v>139</v>
      </c>
      <c r="B83" s="150" t="s">
        <v>275</v>
      </c>
      <c r="C83" s="150"/>
      <c r="D83" s="150"/>
      <c r="E83" s="150"/>
      <c r="F83" s="27" t="s">
        <v>276</v>
      </c>
      <c r="G83" s="27" t="s">
        <v>277</v>
      </c>
      <c r="H83" s="27" t="s">
        <v>278</v>
      </c>
    </row>
    <row r="84" spans="1:8" ht="15">
      <c r="A84" s="27" t="s">
        <v>140</v>
      </c>
      <c r="B84" s="150" t="s">
        <v>279</v>
      </c>
      <c r="C84" s="150"/>
      <c r="D84" s="150"/>
      <c r="E84" s="150"/>
      <c r="F84" s="27" t="s">
        <v>280</v>
      </c>
      <c r="G84" s="27" t="s">
        <v>281</v>
      </c>
      <c r="H84" s="27" t="s">
        <v>282</v>
      </c>
    </row>
    <row r="85" spans="1:8" ht="15">
      <c r="A85" s="27" t="s">
        <v>141</v>
      </c>
      <c r="B85" s="150" t="s">
        <v>283</v>
      </c>
      <c r="C85" s="150"/>
      <c r="D85" s="150"/>
      <c r="E85" s="150"/>
      <c r="F85" s="27" t="s">
        <v>284</v>
      </c>
      <c r="G85" s="27" t="s">
        <v>285</v>
      </c>
      <c r="H85" s="27" t="s">
        <v>286</v>
      </c>
    </row>
    <row r="86" spans="1:8" ht="15">
      <c r="A86" s="27" t="s">
        <v>142</v>
      </c>
      <c r="B86" s="161"/>
      <c r="C86" s="161"/>
      <c r="D86" s="161"/>
      <c r="E86" s="161"/>
      <c r="F86" s="27"/>
      <c r="G86" s="27"/>
      <c r="H86" s="27"/>
    </row>
  </sheetData>
  <sheetProtection/>
  <mergeCells count="103">
    <mergeCell ref="A54:A55"/>
    <mergeCell ref="C54:H54"/>
    <mergeCell ref="C55:D55"/>
    <mergeCell ref="E55:F55"/>
    <mergeCell ref="G55:H55"/>
    <mergeCell ref="B75:D75"/>
    <mergeCell ref="B67:D67"/>
    <mergeCell ref="B68:H68"/>
    <mergeCell ref="B54:B55"/>
    <mergeCell ref="C56:D56"/>
    <mergeCell ref="E56:F56"/>
    <mergeCell ref="G56:H56"/>
    <mergeCell ref="C59:D59"/>
    <mergeCell ref="C60:D60"/>
    <mergeCell ref="E60:F60"/>
    <mergeCell ref="G59:H59"/>
    <mergeCell ref="E59:F59"/>
    <mergeCell ref="G58:H58"/>
    <mergeCell ref="G57:H57"/>
    <mergeCell ref="E57:F57"/>
    <mergeCell ref="E58:F58"/>
    <mergeCell ref="A29:A30"/>
    <mergeCell ref="C27:E27"/>
    <mergeCell ref="B14:H14"/>
    <mergeCell ref="F15:G15"/>
    <mergeCell ref="F16:G16"/>
    <mergeCell ref="F27:G27"/>
    <mergeCell ref="C24:E24"/>
    <mergeCell ref="F22:G22"/>
    <mergeCell ref="F20:G20"/>
    <mergeCell ref="C29:D29"/>
    <mergeCell ref="B86:E86"/>
    <mergeCell ref="B28:H28"/>
    <mergeCell ref="B29:B30"/>
    <mergeCell ref="B42:D42"/>
    <mergeCell ref="B43:D43"/>
    <mergeCell ref="B62:D62"/>
    <mergeCell ref="B63:D63"/>
    <mergeCell ref="B64:D64"/>
    <mergeCell ref="E29:F29"/>
    <mergeCell ref="G29:H29"/>
    <mergeCell ref="B78:H78"/>
    <mergeCell ref="B70:D70"/>
    <mergeCell ref="A37:A38"/>
    <mergeCell ref="B37:D38"/>
    <mergeCell ref="B46:B47"/>
    <mergeCell ref="B41:D41"/>
    <mergeCell ref="B65:D65"/>
    <mergeCell ref="B53:H53"/>
    <mergeCell ref="B66:D66"/>
    <mergeCell ref="G60:H60"/>
    <mergeCell ref="C57:D57"/>
    <mergeCell ref="C58:D58"/>
    <mergeCell ref="A46:A47"/>
    <mergeCell ref="B85:E85"/>
    <mergeCell ref="B79:E79"/>
    <mergeCell ref="B80:E80"/>
    <mergeCell ref="B81:E81"/>
    <mergeCell ref="B82:E82"/>
    <mergeCell ref="B83:E83"/>
    <mergeCell ref="B84:E84"/>
    <mergeCell ref="G37:H37"/>
    <mergeCell ref="B36:H36"/>
    <mergeCell ref="F26:G26"/>
    <mergeCell ref="C25:E25"/>
    <mergeCell ref="B1:H1"/>
    <mergeCell ref="B2:H2"/>
    <mergeCell ref="B21:H21"/>
    <mergeCell ref="B3:G3"/>
    <mergeCell ref="B4:G4"/>
    <mergeCell ref="B5:G5"/>
    <mergeCell ref="B11:H11"/>
    <mergeCell ref="F12:G12"/>
    <mergeCell ref="F18:G18"/>
    <mergeCell ref="F17:G17"/>
    <mergeCell ref="B72:D72"/>
    <mergeCell ref="E37:F37"/>
    <mergeCell ref="F24:G24"/>
    <mergeCell ref="B45:H45"/>
    <mergeCell ref="B40:D40"/>
    <mergeCell ref="B44:H44"/>
    <mergeCell ref="B61:H61"/>
    <mergeCell ref="C46:E46"/>
    <mergeCell ref="F46:H46"/>
    <mergeCell ref="B39:D39"/>
    <mergeCell ref="F19:G19"/>
    <mergeCell ref="C26:E26"/>
    <mergeCell ref="B6:G6"/>
    <mergeCell ref="B7:G7"/>
    <mergeCell ref="B8:G8"/>
    <mergeCell ref="F13:G13"/>
    <mergeCell ref="C22:E22"/>
    <mergeCell ref="C23:E23"/>
    <mergeCell ref="F25:G25"/>
    <mergeCell ref="F23:G23"/>
    <mergeCell ref="B9:G9"/>
    <mergeCell ref="B77:D77"/>
    <mergeCell ref="B10:G10"/>
    <mergeCell ref="B73:D73"/>
    <mergeCell ref="B74:D74"/>
    <mergeCell ref="B76:D76"/>
    <mergeCell ref="B69:D69"/>
    <mergeCell ref="B71:D71"/>
  </mergeCells>
  <printOptions/>
  <pageMargins left="0.984251968503937" right="0.2362204724409449" top="0.36" bottom="0.3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BreakPreview" zoomScale="130" zoomScaleNormal="95" zoomScaleSheetLayoutView="130" zoomScalePageLayoutView="0" workbookViewId="0" topLeftCell="A1">
      <selection activeCell="D32" sqref="D32"/>
    </sheetView>
  </sheetViews>
  <sheetFormatPr defaultColWidth="18.75390625" defaultRowHeight="12.75"/>
  <cols>
    <col min="1" max="1" width="6.25390625" style="7" customWidth="1"/>
    <col min="2" max="2" width="47.625" style="7" customWidth="1"/>
    <col min="3" max="16384" width="18.75390625" style="7" customWidth="1"/>
  </cols>
  <sheetData>
    <row r="1" spans="1:8" ht="15">
      <c r="A1" s="18"/>
      <c r="B1" s="115" t="s">
        <v>6</v>
      </c>
      <c r="C1" s="115"/>
      <c r="D1" s="115"/>
      <c r="E1" s="115"/>
      <c r="F1" s="115"/>
      <c r="G1" s="115"/>
      <c r="H1" s="116"/>
    </row>
    <row r="2" spans="1:8" ht="15">
      <c r="A2" s="31"/>
      <c r="B2" s="117" t="s">
        <v>65</v>
      </c>
      <c r="C2" s="117"/>
      <c r="D2" s="117"/>
      <c r="E2" s="117"/>
      <c r="F2" s="117"/>
      <c r="G2" s="117"/>
      <c r="H2" s="108"/>
    </row>
    <row r="3" spans="1:8" ht="45" customHeight="1">
      <c r="A3" s="32" t="s">
        <v>0</v>
      </c>
      <c r="B3" s="146" t="s">
        <v>1</v>
      </c>
      <c r="C3" s="121"/>
      <c r="D3" s="122"/>
      <c r="E3" s="34" t="s">
        <v>69</v>
      </c>
      <c r="F3" s="34" t="s">
        <v>72</v>
      </c>
      <c r="G3" s="34" t="s">
        <v>75</v>
      </c>
      <c r="H3" s="2" t="s">
        <v>19</v>
      </c>
    </row>
    <row r="4" spans="1:8" ht="15">
      <c r="A4" s="43" t="s">
        <v>20</v>
      </c>
      <c r="B4" s="124" t="s">
        <v>18</v>
      </c>
      <c r="C4" s="125"/>
      <c r="D4" s="126"/>
      <c r="E4" s="96">
        <v>339122401.02</v>
      </c>
      <c r="F4" s="96">
        <v>291037514.06</v>
      </c>
      <c r="G4" s="96">
        <f>F4-E4</f>
        <v>-48084886.95999998</v>
      </c>
      <c r="H4" s="96">
        <f>(F4-E4)/F4*100</f>
        <v>-16.52188623013281</v>
      </c>
    </row>
    <row r="5" spans="1:8" ht="45" customHeight="1">
      <c r="A5" s="4" t="s">
        <v>21</v>
      </c>
      <c r="B5" s="124" t="s">
        <v>8</v>
      </c>
      <c r="C5" s="125"/>
      <c r="D5" s="126"/>
      <c r="E5" s="96">
        <v>0</v>
      </c>
      <c r="F5" s="96">
        <v>0</v>
      </c>
      <c r="G5" s="96">
        <f>F5-E5</f>
        <v>0</v>
      </c>
      <c r="H5" s="96">
        <v>0</v>
      </c>
    </row>
    <row r="6" spans="1:8" ht="30" customHeight="1">
      <c r="A6" s="4" t="s">
        <v>17</v>
      </c>
      <c r="B6" s="169" t="s">
        <v>9</v>
      </c>
      <c r="C6" s="169"/>
      <c r="D6" s="169"/>
      <c r="E6" s="96">
        <v>18789789</v>
      </c>
      <c r="F6" s="96">
        <v>18148400</v>
      </c>
      <c r="G6" s="96">
        <f>F6-E6</f>
        <v>-641389</v>
      </c>
      <c r="H6" s="96">
        <f>(F6-E6)/F6*100</f>
        <v>-3.534135240572172</v>
      </c>
    </row>
    <row r="7" spans="1:8" ht="15">
      <c r="A7" s="4" t="s">
        <v>22</v>
      </c>
      <c r="B7" s="124" t="s">
        <v>181</v>
      </c>
      <c r="C7" s="125"/>
      <c r="D7" s="125"/>
      <c r="E7" s="125"/>
      <c r="F7" s="125"/>
      <c r="G7" s="125"/>
      <c r="H7" s="126"/>
    </row>
    <row r="8" spans="1:8" ht="30" customHeight="1">
      <c r="A8" s="148" t="s">
        <v>0</v>
      </c>
      <c r="B8" s="148" t="s">
        <v>1</v>
      </c>
      <c r="C8" s="146" t="s">
        <v>69</v>
      </c>
      <c r="D8" s="122"/>
      <c r="E8" s="146" t="s">
        <v>72</v>
      </c>
      <c r="F8" s="122"/>
      <c r="G8" s="146" t="s">
        <v>19</v>
      </c>
      <c r="H8" s="122"/>
    </row>
    <row r="9" spans="1:8" ht="126" customHeight="1">
      <c r="A9" s="176"/>
      <c r="B9" s="176"/>
      <c r="C9" s="35" t="s">
        <v>74</v>
      </c>
      <c r="D9" s="36" t="s">
        <v>73</v>
      </c>
      <c r="E9" s="35" t="s">
        <v>74</v>
      </c>
      <c r="F9" s="36" t="s">
        <v>73</v>
      </c>
      <c r="G9" s="35" t="s">
        <v>74</v>
      </c>
      <c r="H9" s="36" t="s">
        <v>73</v>
      </c>
    </row>
    <row r="10" spans="1:8" ht="15">
      <c r="A10" s="12" t="s">
        <v>35</v>
      </c>
      <c r="B10" s="39" t="s">
        <v>23</v>
      </c>
      <c r="C10" s="181">
        <f>SUM(C12:C15)</f>
        <v>2743836.16</v>
      </c>
      <c r="D10" s="179"/>
      <c r="E10" s="181">
        <f>SUM(E12:E15)</f>
        <v>2057427.32</v>
      </c>
      <c r="F10" s="179"/>
      <c r="G10" s="177">
        <f>(E10-C10)/E10*100</f>
        <v>-33.36248300620408</v>
      </c>
      <c r="H10" s="179"/>
    </row>
    <row r="11" spans="1:8" ht="15">
      <c r="A11" s="13"/>
      <c r="B11" s="40" t="s">
        <v>186</v>
      </c>
      <c r="C11" s="182"/>
      <c r="D11" s="180"/>
      <c r="E11" s="182"/>
      <c r="F11" s="180"/>
      <c r="G11" s="178"/>
      <c r="H11" s="180"/>
    </row>
    <row r="12" spans="1:8" ht="30">
      <c r="A12" s="13" t="s">
        <v>76</v>
      </c>
      <c r="B12" s="40" t="s">
        <v>187</v>
      </c>
      <c r="C12" s="30">
        <v>188741.25</v>
      </c>
      <c r="D12" s="33"/>
      <c r="E12" s="30">
        <v>688308.2</v>
      </c>
      <c r="F12" s="33"/>
      <c r="G12" s="97">
        <f>(E12-C12)/E12*100</f>
        <v>72.57896244734553</v>
      </c>
      <c r="H12" s="33"/>
    </row>
    <row r="13" spans="1:8" ht="30">
      <c r="A13" s="5" t="s">
        <v>77</v>
      </c>
      <c r="B13" s="11" t="s">
        <v>71</v>
      </c>
      <c r="C13" s="10"/>
      <c r="D13" s="33"/>
      <c r="E13" s="10"/>
      <c r="F13" s="33"/>
      <c r="G13" s="96"/>
      <c r="H13" s="33"/>
    </row>
    <row r="14" spans="1:8" ht="15">
      <c r="A14" s="5" t="s">
        <v>78</v>
      </c>
      <c r="B14" s="11" t="s">
        <v>111</v>
      </c>
      <c r="C14" s="10"/>
      <c r="D14" s="33"/>
      <c r="E14" s="10"/>
      <c r="F14" s="33"/>
      <c r="G14" s="96"/>
      <c r="H14" s="33"/>
    </row>
    <row r="15" spans="1:8" ht="30">
      <c r="A15" s="5" t="s">
        <v>79</v>
      </c>
      <c r="B15" s="11" t="s">
        <v>203</v>
      </c>
      <c r="C15" s="10">
        <v>2555094.91</v>
      </c>
      <c r="D15" s="33"/>
      <c r="E15" s="10">
        <v>1369119.12</v>
      </c>
      <c r="F15" s="33"/>
      <c r="G15" s="97">
        <f>(E15-C15)/E15*100</f>
        <v>-86.62327277994628</v>
      </c>
      <c r="H15" s="33"/>
    </row>
    <row r="16" spans="1:8" ht="15">
      <c r="A16" s="37" t="s">
        <v>36</v>
      </c>
      <c r="B16" s="39" t="s">
        <v>24</v>
      </c>
      <c r="C16" s="181">
        <f>SUM(C18:C21)</f>
        <v>104853.64</v>
      </c>
      <c r="D16" s="179"/>
      <c r="E16" s="181">
        <f>SUM(E18:E21)</f>
        <v>163906.38</v>
      </c>
      <c r="F16" s="179"/>
      <c r="G16" s="177">
        <f>(E16-C16)/E16*100</f>
        <v>36.028335199642626</v>
      </c>
      <c r="H16" s="179"/>
    </row>
    <row r="17" spans="1:8" ht="15">
      <c r="A17" s="30"/>
      <c r="B17" s="40" t="s">
        <v>70</v>
      </c>
      <c r="C17" s="182"/>
      <c r="D17" s="180"/>
      <c r="E17" s="182"/>
      <c r="F17" s="180"/>
      <c r="G17" s="178"/>
      <c r="H17" s="180"/>
    </row>
    <row r="18" spans="1:8" ht="30">
      <c r="A18" s="13" t="s">
        <v>44</v>
      </c>
      <c r="B18" s="40" t="s">
        <v>187</v>
      </c>
      <c r="C18" s="10">
        <v>9100.41</v>
      </c>
      <c r="D18" s="10"/>
      <c r="E18" s="10">
        <v>-104976.24</v>
      </c>
      <c r="F18" s="10"/>
      <c r="G18" s="97">
        <f>-(E18-C18)/E18*100</f>
        <v>-108.66901881797253</v>
      </c>
      <c r="H18" s="27"/>
    </row>
    <row r="19" spans="1:8" ht="30">
      <c r="A19" s="5" t="s">
        <v>45</v>
      </c>
      <c r="B19" s="11" t="s">
        <v>71</v>
      </c>
      <c r="C19" s="10"/>
      <c r="D19" s="10"/>
      <c r="E19" s="10"/>
      <c r="F19" s="10"/>
      <c r="G19" s="96"/>
      <c r="H19" s="27"/>
    </row>
    <row r="20" spans="1:8" ht="15">
      <c r="A20" s="5" t="s">
        <v>80</v>
      </c>
      <c r="B20" s="11" t="s">
        <v>111</v>
      </c>
      <c r="C20" s="10"/>
      <c r="D20" s="10"/>
      <c r="E20" s="10"/>
      <c r="F20" s="10"/>
      <c r="G20" s="96"/>
      <c r="H20" s="27"/>
    </row>
    <row r="21" spans="1:8" ht="30">
      <c r="A21" s="5" t="s">
        <v>81</v>
      </c>
      <c r="B21" s="11" t="s">
        <v>203</v>
      </c>
      <c r="C21" s="10">
        <v>95753.23</v>
      </c>
      <c r="D21" s="10"/>
      <c r="E21" s="10">
        <v>268882.62</v>
      </c>
      <c r="F21" s="10"/>
      <c r="G21" s="97">
        <f>(E21-C21)/E21*100</f>
        <v>64.38846437899186</v>
      </c>
      <c r="H21" s="27"/>
    </row>
    <row r="22" spans="1:8" ht="15">
      <c r="A22" s="45" t="s">
        <v>82</v>
      </c>
      <c r="B22" s="110" t="s">
        <v>10</v>
      </c>
      <c r="C22" s="111"/>
      <c r="D22" s="111"/>
      <c r="E22" s="111"/>
      <c r="F22" s="111"/>
      <c r="G22" s="111"/>
      <c r="H22" s="183"/>
    </row>
    <row r="23" spans="1:8" s="42" customFormat="1" ht="48" customHeight="1">
      <c r="A23" s="9" t="s">
        <v>0</v>
      </c>
      <c r="B23" s="164" t="s">
        <v>85</v>
      </c>
      <c r="C23" s="141"/>
      <c r="D23" s="22" t="s">
        <v>74</v>
      </c>
      <c r="E23" s="164" t="s">
        <v>86</v>
      </c>
      <c r="F23" s="141"/>
      <c r="G23" s="164" t="s">
        <v>87</v>
      </c>
      <c r="H23" s="141"/>
    </row>
    <row r="24" spans="1:8" ht="45.75" customHeight="1">
      <c r="A24" s="6" t="s">
        <v>46</v>
      </c>
      <c r="B24" s="128" t="s">
        <v>88</v>
      </c>
      <c r="C24" s="128"/>
      <c r="D24" s="10"/>
      <c r="E24" s="132"/>
      <c r="F24" s="132"/>
      <c r="G24" s="132"/>
      <c r="H24" s="132"/>
    </row>
    <row r="25" spans="1:8" ht="45" customHeight="1">
      <c r="A25" s="6" t="s">
        <v>47</v>
      </c>
      <c r="B25" s="128" t="s">
        <v>89</v>
      </c>
      <c r="C25" s="128"/>
      <c r="D25" s="10"/>
      <c r="E25" s="132"/>
      <c r="F25" s="132"/>
      <c r="G25" s="132"/>
      <c r="H25" s="132"/>
    </row>
    <row r="26" spans="1:8" ht="32.25" customHeight="1">
      <c r="A26" s="43" t="s">
        <v>84</v>
      </c>
      <c r="B26" s="124" t="s">
        <v>211</v>
      </c>
      <c r="C26" s="125"/>
      <c r="D26" s="125"/>
      <c r="E26" s="125"/>
      <c r="F26" s="125"/>
      <c r="G26" s="125"/>
      <c r="H26" s="126"/>
    </row>
    <row r="27" spans="1:8" ht="35.25" customHeight="1">
      <c r="A27" s="184" t="s">
        <v>0</v>
      </c>
      <c r="B27" s="132" t="s">
        <v>1</v>
      </c>
      <c r="C27" s="132"/>
      <c r="D27" s="132" t="s">
        <v>209</v>
      </c>
      <c r="E27" s="132" t="s">
        <v>112</v>
      </c>
      <c r="F27" s="132"/>
      <c r="G27" s="132" t="s">
        <v>92</v>
      </c>
      <c r="H27" s="132"/>
    </row>
    <row r="28" spans="1:8" ht="44.25" customHeight="1">
      <c r="A28" s="184"/>
      <c r="B28" s="132"/>
      <c r="C28" s="132"/>
      <c r="D28" s="132"/>
      <c r="E28" s="10" t="s">
        <v>90</v>
      </c>
      <c r="F28" s="10" t="s">
        <v>91</v>
      </c>
      <c r="G28" s="10" t="s">
        <v>90</v>
      </c>
      <c r="H28" s="10" t="s">
        <v>93</v>
      </c>
    </row>
    <row r="29" spans="1:8" ht="29.25" customHeight="1">
      <c r="A29" s="38" t="s">
        <v>63</v>
      </c>
      <c r="B29" s="185" t="s">
        <v>207</v>
      </c>
      <c r="C29" s="119"/>
      <c r="D29" s="72" t="s">
        <v>210</v>
      </c>
      <c r="E29" s="100">
        <v>117576</v>
      </c>
      <c r="F29" s="100">
        <v>117576</v>
      </c>
      <c r="G29" s="100">
        <v>133146.8</v>
      </c>
      <c r="H29" s="100">
        <v>129663.2</v>
      </c>
    </row>
    <row r="30" spans="1:8" ht="29.25" customHeight="1">
      <c r="A30" s="15" t="s">
        <v>64</v>
      </c>
      <c r="B30" s="185" t="s">
        <v>208</v>
      </c>
      <c r="C30" s="119"/>
      <c r="D30" s="72" t="s">
        <v>210</v>
      </c>
      <c r="E30" s="101">
        <v>2425.8</v>
      </c>
      <c r="F30" s="101">
        <v>2425.8</v>
      </c>
      <c r="G30" s="101">
        <v>6886.05</v>
      </c>
      <c r="H30" s="101">
        <v>6886.05</v>
      </c>
    </row>
    <row r="31" spans="1:8" ht="29.25" customHeight="1">
      <c r="A31" s="15" t="s">
        <v>68</v>
      </c>
      <c r="B31" s="185" t="s">
        <v>206</v>
      </c>
      <c r="C31" s="119"/>
      <c r="D31" s="72" t="s">
        <v>210</v>
      </c>
      <c r="E31" s="101"/>
      <c r="F31" s="101"/>
      <c r="G31" s="101"/>
      <c r="H31" s="101"/>
    </row>
    <row r="32" spans="1:8" ht="29.25" customHeight="1">
      <c r="A32" s="15" t="s">
        <v>204</v>
      </c>
      <c r="B32" s="185" t="s">
        <v>205</v>
      </c>
      <c r="C32" s="119"/>
      <c r="D32" s="64" t="s">
        <v>210</v>
      </c>
      <c r="E32" s="101">
        <v>18789.7</v>
      </c>
      <c r="F32" s="101">
        <v>15603.9</v>
      </c>
      <c r="G32" s="101">
        <v>18148.4</v>
      </c>
      <c r="H32" s="101">
        <v>23871.4</v>
      </c>
    </row>
  </sheetData>
  <sheetProtection/>
  <mergeCells count="44">
    <mergeCell ref="B31:C31"/>
    <mergeCell ref="B30:C30"/>
    <mergeCell ref="B29:C29"/>
    <mergeCell ref="B32:C32"/>
    <mergeCell ref="G27:H27"/>
    <mergeCell ref="G24:H24"/>
    <mergeCell ref="B25:C25"/>
    <mergeCell ref="E25:F25"/>
    <mergeCell ref="G25:H25"/>
    <mergeCell ref="B24:C24"/>
    <mergeCell ref="B26:H26"/>
    <mergeCell ref="A27:A28"/>
    <mergeCell ref="B27:C28"/>
    <mergeCell ref="D27:D28"/>
    <mergeCell ref="E27:F27"/>
    <mergeCell ref="E16:E17"/>
    <mergeCell ref="F16:F17"/>
    <mergeCell ref="E24:F24"/>
    <mergeCell ref="B22:H22"/>
    <mergeCell ref="B23:C23"/>
    <mergeCell ref="E23:F23"/>
    <mergeCell ref="G23:H23"/>
    <mergeCell ref="G16:G17"/>
    <mergeCell ref="H16:H17"/>
    <mergeCell ref="C10:C11"/>
    <mergeCell ref="D10:D11"/>
    <mergeCell ref="C16:C17"/>
    <mergeCell ref="D16:D17"/>
    <mergeCell ref="G10:G11"/>
    <mergeCell ref="H10:H11"/>
    <mergeCell ref="E10:E11"/>
    <mergeCell ref="F10:F11"/>
    <mergeCell ref="B5:D5"/>
    <mergeCell ref="B6:D6"/>
    <mergeCell ref="B7:H7"/>
    <mergeCell ref="G8:H8"/>
    <mergeCell ref="A8:A9"/>
    <mergeCell ref="B8:B9"/>
    <mergeCell ref="C8:D8"/>
    <mergeCell ref="E8:F8"/>
    <mergeCell ref="B1:H1"/>
    <mergeCell ref="B2:H2"/>
    <mergeCell ref="B3:D3"/>
    <mergeCell ref="B4:D4"/>
  </mergeCells>
  <printOptions/>
  <pageMargins left="0.984251968503937" right="0.2362204724409449" top="0.7874015748031497" bottom="0.7874015748031497" header="0.5118110236220472" footer="0.5118110236220472"/>
  <pageSetup fitToHeight="4" fitToWidth="1" horizontalDpi="600" verticalDpi="600" orientation="landscape" paperSize="9" scale="82" r:id="rId1"/>
  <rowBreaks count="2" manualBreakCount="2">
    <brk id="15" max="7" man="1"/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="130" zoomScaleNormal="130" zoomScalePageLayoutView="0" workbookViewId="0" topLeftCell="A25">
      <selection activeCell="D9" sqref="D9"/>
    </sheetView>
  </sheetViews>
  <sheetFormatPr defaultColWidth="18.75390625" defaultRowHeight="12.75"/>
  <cols>
    <col min="1" max="1" width="6.25390625" style="7" customWidth="1"/>
    <col min="2" max="2" width="47.625" style="7" customWidth="1"/>
    <col min="3" max="16384" width="18.75390625" style="7" customWidth="1"/>
  </cols>
  <sheetData>
    <row r="1" spans="1:8" ht="15">
      <c r="A1" s="18"/>
      <c r="B1" s="115" t="s">
        <v>6</v>
      </c>
      <c r="C1" s="115"/>
      <c r="D1" s="115"/>
      <c r="E1" s="115"/>
      <c r="F1" s="115"/>
      <c r="G1" s="115"/>
      <c r="H1" s="116"/>
    </row>
    <row r="2" spans="1:8" ht="15">
      <c r="A2" s="31"/>
      <c r="B2" s="117" t="s">
        <v>65</v>
      </c>
      <c r="C2" s="117"/>
      <c r="D2" s="117"/>
      <c r="E2" s="117"/>
      <c r="F2" s="117"/>
      <c r="G2" s="117"/>
      <c r="H2" s="108"/>
    </row>
    <row r="3" spans="1:8" ht="15">
      <c r="A3" s="43" t="s">
        <v>235</v>
      </c>
      <c r="B3" s="124" t="s">
        <v>102</v>
      </c>
      <c r="C3" s="125"/>
      <c r="D3" s="125"/>
      <c r="E3" s="125"/>
      <c r="F3" s="125"/>
      <c r="G3" s="125"/>
      <c r="H3" s="126"/>
    </row>
    <row r="4" spans="1:8" ht="120">
      <c r="A4" s="10" t="s">
        <v>0</v>
      </c>
      <c r="B4" s="132" t="s">
        <v>28</v>
      </c>
      <c r="C4" s="132"/>
      <c r="D4" s="10" t="s">
        <v>331</v>
      </c>
      <c r="E4" s="10" t="s">
        <v>332</v>
      </c>
      <c r="F4" s="10" t="s">
        <v>103</v>
      </c>
      <c r="G4" s="132" t="s">
        <v>25</v>
      </c>
      <c r="H4" s="132"/>
    </row>
    <row r="5" spans="1:8" ht="15">
      <c r="A5" s="15"/>
      <c r="B5" s="25" t="s">
        <v>315</v>
      </c>
      <c r="C5" s="49"/>
      <c r="D5" s="49"/>
      <c r="E5" s="49"/>
      <c r="F5" s="49"/>
      <c r="G5" s="132"/>
      <c r="H5" s="132"/>
    </row>
    <row r="6" spans="1:8" ht="15">
      <c r="A6" s="15" t="s">
        <v>94</v>
      </c>
      <c r="B6" s="103" t="s">
        <v>316</v>
      </c>
      <c r="C6" s="49"/>
      <c r="D6" s="96">
        <v>29500</v>
      </c>
      <c r="E6" s="96">
        <v>29500</v>
      </c>
      <c r="F6" s="96">
        <f>E6-D6</f>
        <v>0</v>
      </c>
      <c r="G6" s="132"/>
      <c r="H6" s="132"/>
    </row>
    <row r="7" spans="1:8" ht="15">
      <c r="A7" s="15" t="s">
        <v>95</v>
      </c>
      <c r="B7" s="103" t="s">
        <v>317</v>
      </c>
      <c r="C7" s="49"/>
      <c r="D7" s="96">
        <v>23900</v>
      </c>
      <c r="E7" s="96">
        <v>23900</v>
      </c>
      <c r="F7" s="96">
        <f aca="true" t="shared" si="0" ref="F7:F38">E7-D7</f>
        <v>0</v>
      </c>
      <c r="G7" s="132"/>
      <c r="H7" s="132"/>
    </row>
    <row r="8" spans="1:8" ht="15">
      <c r="A8" s="15" t="s">
        <v>236</v>
      </c>
      <c r="B8" s="103" t="s">
        <v>318</v>
      </c>
      <c r="C8" s="49"/>
      <c r="D8" s="96">
        <v>23900</v>
      </c>
      <c r="E8" s="96">
        <v>23900</v>
      </c>
      <c r="F8" s="96">
        <f t="shared" si="0"/>
        <v>0</v>
      </c>
      <c r="G8" s="132"/>
      <c r="H8" s="132"/>
    </row>
    <row r="9" spans="1:8" ht="15">
      <c r="A9" s="15" t="s">
        <v>237</v>
      </c>
      <c r="B9" s="103" t="s">
        <v>319</v>
      </c>
      <c r="C9" s="49"/>
      <c r="D9" s="96">
        <v>29500</v>
      </c>
      <c r="E9" s="96">
        <v>29500</v>
      </c>
      <c r="F9" s="96">
        <f t="shared" si="0"/>
        <v>0</v>
      </c>
      <c r="G9" s="132"/>
      <c r="H9" s="132"/>
    </row>
    <row r="10" spans="1:8" ht="30">
      <c r="A10" s="15" t="s">
        <v>322</v>
      </c>
      <c r="B10" s="104" t="s">
        <v>320</v>
      </c>
      <c r="C10" s="82"/>
      <c r="D10" s="133">
        <v>27000</v>
      </c>
      <c r="E10" s="133">
        <v>27000</v>
      </c>
      <c r="F10" s="96">
        <f t="shared" si="0"/>
        <v>0</v>
      </c>
      <c r="G10" s="186"/>
      <c r="H10" s="187"/>
    </row>
    <row r="11" spans="1:8" ht="15">
      <c r="A11" s="15" t="s">
        <v>323</v>
      </c>
      <c r="B11" s="104" t="s">
        <v>330</v>
      </c>
      <c r="C11" s="82"/>
      <c r="D11" s="133">
        <v>68</v>
      </c>
      <c r="E11" s="133">
        <v>68</v>
      </c>
      <c r="F11" s="96">
        <f t="shared" si="0"/>
        <v>0</v>
      </c>
      <c r="G11" s="186"/>
      <c r="H11" s="187"/>
    </row>
    <row r="12" spans="1:8" ht="15">
      <c r="A12" s="15"/>
      <c r="B12" s="25" t="s">
        <v>314</v>
      </c>
      <c r="C12" s="82"/>
      <c r="D12" s="133"/>
      <c r="E12" s="133"/>
      <c r="F12" s="96">
        <f t="shared" si="0"/>
        <v>0</v>
      </c>
      <c r="G12" s="186"/>
      <c r="H12" s="187"/>
    </row>
    <row r="13" spans="1:8" ht="15">
      <c r="A13" s="15" t="s">
        <v>324</v>
      </c>
      <c r="B13" s="103" t="s">
        <v>316</v>
      </c>
      <c r="C13" s="82"/>
      <c r="D13" s="133">
        <v>19000</v>
      </c>
      <c r="E13" s="133">
        <v>19000</v>
      </c>
      <c r="F13" s="96">
        <f t="shared" si="0"/>
        <v>0</v>
      </c>
      <c r="G13" s="186"/>
      <c r="H13" s="187"/>
    </row>
    <row r="14" spans="1:8" ht="15">
      <c r="A14" s="15" t="s">
        <v>325</v>
      </c>
      <c r="B14" s="103" t="s">
        <v>317</v>
      </c>
      <c r="C14" s="82"/>
      <c r="D14" s="133">
        <v>16500</v>
      </c>
      <c r="E14" s="133">
        <v>16500</v>
      </c>
      <c r="F14" s="96">
        <f t="shared" si="0"/>
        <v>0</v>
      </c>
      <c r="G14" s="186"/>
      <c r="H14" s="187"/>
    </row>
    <row r="15" spans="1:8" ht="15">
      <c r="A15" s="15" t="s">
        <v>326</v>
      </c>
      <c r="B15" s="103" t="s">
        <v>321</v>
      </c>
      <c r="C15" s="82"/>
      <c r="D15" s="133">
        <v>16500</v>
      </c>
      <c r="E15" s="133">
        <v>16500</v>
      </c>
      <c r="F15" s="96">
        <f t="shared" si="0"/>
        <v>0</v>
      </c>
      <c r="G15" s="186"/>
      <c r="H15" s="187"/>
    </row>
    <row r="16" spans="1:8" ht="15">
      <c r="A16" s="15" t="s">
        <v>327</v>
      </c>
      <c r="B16" s="103" t="s">
        <v>319</v>
      </c>
      <c r="C16" s="83"/>
      <c r="D16" s="134">
        <v>22900</v>
      </c>
      <c r="E16" s="134">
        <v>22900</v>
      </c>
      <c r="F16" s="96">
        <f t="shared" si="0"/>
        <v>0</v>
      </c>
      <c r="G16" s="188"/>
      <c r="H16" s="189"/>
    </row>
    <row r="17" spans="1:8" ht="30">
      <c r="A17" s="15" t="s">
        <v>328</v>
      </c>
      <c r="B17" s="104" t="s">
        <v>320</v>
      </c>
      <c r="C17" s="83"/>
      <c r="D17" s="134">
        <v>18000</v>
      </c>
      <c r="E17" s="134">
        <v>18000</v>
      </c>
      <c r="F17" s="96">
        <f t="shared" si="0"/>
        <v>0</v>
      </c>
      <c r="G17" s="188"/>
      <c r="H17" s="189"/>
    </row>
    <row r="18" spans="1:8" ht="15">
      <c r="A18" s="15" t="s">
        <v>329</v>
      </c>
      <c r="B18" s="104" t="s">
        <v>333</v>
      </c>
      <c r="C18" s="83"/>
      <c r="D18" s="134">
        <v>100</v>
      </c>
      <c r="E18" s="134">
        <v>100</v>
      </c>
      <c r="F18" s="96">
        <f t="shared" si="0"/>
        <v>0</v>
      </c>
      <c r="G18" s="188"/>
      <c r="H18" s="189"/>
    </row>
    <row r="19" spans="1:8" ht="15">
      <c r="A19" s="15"/>
      <c r="B19" s="105" t="s">
        <v>334</v>
      </c>
      <c r="C19" s="83"/>
      <c r="D19" s="134"/>
      <c r="E19" s="134"/>
      <c r="F19" s="134"/>
      <c r="G19" s="188"/>
      <c r="H19" s="189"/>
    </row>
    <row r="20" spans="1:8" ht="30">
      <c r="A20" s="15" t="s">
        <v>345</v>
      </c>
      <c r="B20" s="106" t="s">
        <v>335</v>
      </c>
      <c r="C20" s="83"/>
      <c r="D20" s="134">
        <v>2800</v>
      </c>
      <c r="E20" s="134">
        <v>2800</v>
      </c>
      <c r="F20" s="96">
        <f t="shared" si="0"/>
        <v>0</v>
      </c>
      <c r="G20" s="188"/>
      <c r="H20" s="189"/>
    </row>
    <row r="21" spans="1:8" ht="15">
      <c r="A21" s="15" t="s">
        <v>346</v>
      </c>
      <c r="B21" s="106" t="s">
        <v>336</v>
      </c>
      <c r="C21" s="83"/>
      <c r="D21" s="134">
        <v>13800</v>
      </c>
      <c r="E21" s="134">
        <v>13800</v>
      </c>
      <c r="F21" s="96">
        <f t="shared" si="0"/>
        <v>0</v>
      </c>
      <c r="G21" s="188"/>
      <c r="H21" s="189"/>
    </row>
    <row r="22" spans="1:8" ht="15">
      <c r="A22" s="15" t="s">
        <v>347</v>
      </c>
      <c r="B22" s="106" t="s">
        <v>337</v>
      </c>
      <c r="C22" s="83"/>
      <c r="D22" s="134">
        <v>13800</v>
      </c>
      <c r="E22" s="134">
        <v>13800</v>
      </c>
      <c r="F22" s="96">
        <f t="shared" si="0"/>
        <v>0</v>
      </c>
      <c r="G22" s="188"/>
      <c r="H22" s="189"/>
    </row>
    <row r="23" spans="1:8" ht="15">
      <c r="A23" s="15" t="s">
        <v>348</v>
      </c>
      <c r="B23" s="106" t="s">
        <v>338</v>
      </c>
      <c r="C23" s="83"/>
      <c r="D23" s="134">
        <v>16800</v>
      </c>
      <c r="E23" s="134">
        <v>16800</v>
      </c>
      <c r="F23" s="96">
        <f t="shared" si="0"/>
        <v>0</v>
      </c>
      <c r="G23" s="188"/>
      <c r="H23" s="189"/>
    </row>
    <row r="24" spans="1:8" ht="15">
      <c r="A24" s="15" t="s">
        <v>349</v>
      </c>
      <c r="B24" s="106" t="s">
        <v>339</v>
      </c>
      <c r="C24" s="83"/>
      <c r="D24" s="134">
        <v>1600</v>
      </c>
      <c r="E24" s="134">
        <v>1600</v>
      </c>
      <c r="F24" s="96">
        <f t="shared" si="0"/>
        <v>0</v>
      </c>
      <c r="G24" s="188"/>
      <c r="H24" s="189"/>
    </row>
    <row r="25" spans="1:8" ht="15">
      <c r="A25" s="15" t="s">
        <v>350</v>
      </c>
      <c r="B25" s="106" t="s">
        <v>340</v>
      </c>
      <c r="C25" s="83"/>
      <c r="D25" s="134">
        <v>1600</v>
      </c>
      <c r="E25" s="134">
        <v>1600</v>
      </c>
      <c r="F25" s="96">
        <f t="shared" si="0"/>
        <v>0</v>
      </c>
      <c r="G25" s="188"/>
      <c r="H25" s="189"/>
    </row>
    <row r="26" spans="1:8" ht="30">
      <c r="A26" s="15" t="s">
        <v>351</v>
      </c>
      <c r="B26" s="106" t="s">
        <v>341</v>
      </c>
      <c r="C26" s="83"/>
      <c r="D26" s="134">
        <v>2100</v>
      </c>
      <c r="E26" s="134">
        <v>2100</v>
      </c>
      <c r="F26" s="96">
        <f t="shared" si="0"/>
        <v>0</v>
      </c>
      <c r="G26" s="188"/>
      <c r="H26" s="189"/>
    </row>
    <row r="27" spans="1:8" ht="15">
      <c r="A27" s="15" t="s">
        <v>352</v>
      </c>
      <c r="B27" s="106" t="s">
        <v>342</v>
      </c>
      <c r="C27" s="83"/>
      <c r="D27" s="134">
        <v>2800</v>
      </c>
      <c r="E27" s="134">
        <v>2800</v>
      </c>
      <c r="F27" s="96">
        <f t="shared" si="0"/>
        <v>0</v>
      </c>
      <c r="G27" s="188"/>
      <c r="H27" s="189"/>
    </row>
    <row r="28" spans="1:8" ht="15">
      <c r="A28" s="15" t="s">
        <v>353</v>
      </c>
      <c r="B28" s="106" t="s">
        <v>343</v>
      </c>
      <c r="C28" s="83"/>
      <c r="D28" s="134">
        <v>3300</v>
      </c>
      <c r="E28" s="134">
        <v>3300</v>
      </c>
      <c r="F28" s="96">
        <f t="shared" si="0"/>
        <v>0</v>
      </c>
      <c r="G28" s="188"/>
      <c r="H28" s="189"/>
    </row>
    <row r="29" spans="1:8" ht="15">
      <c r="A29" s="15" t="s">
        <v>354</v>
      </c>
      <c r="B29" s="106" t="s">
        <v>344</v>
      </c>
      <c r="C29" s="83"/>
      <c r="D29" s="134">
        <v>5100</v>
      </c>
      <c r="E29" s="134">
        <v>5100</v>
      </c>
      <c r="F29" s="96">
        <f t="shared" si="0"/>
        <v>0</v>
      </c>
      <c r="G29" s="188"/>
      <c r="H29" s="189"/>
    </row>
    <row r="30" spans="1:8" ht="15">
      <c r="A30" s="15" t="s">
        <v>355</v>
      </c>
      <c r="B30" s="106" t="s">
        <v>362</v>
      </c>
      <c r="C30" s="83"/>
      <c r="D30" s="134">
        <v>2400</v>
      </c>
      <c r="E30" s="134">
        <v>2400</v>
      </c>
      <c r="F30" s="96">
        <f t="shared" si="0"/>
        <v>0</v>
      </c>
      <c r="G30" s="188"/>
      <c r="H30" s="189"/>
    </row>
    <row r="31" spans="1:8" ht="15">
      <c r="A31" s="15" t="s">
        <v>356</v>
      </c>
      <c r="B31" s="106" t="s">
        <v>363</v>
      </c>
      <c r="C31" s="83"/>
      <c r="D31" s="134">
        <v>1900</v>
      </c>
      <c r="E31" s="134">
        <v>1900</v>
      </c>
      <c r="F31" s="96">
        <f t="shared" si="0"/>
        <v>0</v>
      </c>
      <c r="G31" s="188"/>
      <c r="H31" s="189"/>
    </row>
    <row r="32" spans="1:8" ht="30">
      <c r="A32" s="15" t="s">
        <v>357</v>
      </c>
      <c r="B32" s="106" t="s">
        <v>364</v>
      </c>
      <c r="C32" s="83"/>
      <c r="D32" s="134">
        <v>1900</v>
      </c>
      <c r="E32" s="134">
        <v>1900</v>
      </c>
      <c r="F32" s="96">
        <f t="shared" si="0"/>
        <v>0</v>
      </c>
      <c r="G32" s="188"/>
      <c r="H32" s="189"/>
    </row>
    <row r="33" spans="1:8" ht="15">
      <c r="A33" s="15" t="s">
        <v>358</v>
      </c>
      <c r="B33" s="106" t="s">
        <v>365</v>
      </c>
      <c r="C33" s="83"/>
      <c r="D33" s="134">
        <v>1900</v>
      </c>
      <c r="E33" s="134">
        <v>1900</v>
      </c>
      <c r="F33" s="96">
        <f t="shared" si="0"/>
        <v>0</v>
      </c>
      <c r="G33" s="188"/>
      <c r="H33" s="189"/>
    </row>
    <row r="34" spans="1:8" ht="15">
      <c r="A34" s="15" t="s">
        <v>359</v>
      </c>
      <c r="B34" s="106" t="s">
        <v>366</v>
      </c>
      <c r="C34" s="83"/>
      <c r="D34" s="134">
        <v>3500</v>
      </c>
      <c r="E34" s="134">
        <v>3500</v>
      </c>
      <c r="F34" s="96">
        <f t="shared" si="0"/>
        <v>0</v>
      </c>
      <c r="G34" s="188"/>
      <c r="H34" s="189"/>
    </row>
    <row r="35" spans="1:8" ht="30">
      <c r="A35" s="15" t="s">
        <v>360</v>
      </c>
      <c r="B35" s="106" t="s">
        <v>367</v>
      </c>
      <c r="C35" s="83"/>
      <c r="D35" s="134">
        <v>3500</v>
      </c>
      <c r="E35" s="134">
        <v>3500</v>
      </c>
      <c r="F35" s="96">
        <f t="shared" si="0"/>
        <v>0</v>
      </c>
      <c r="G35" s="188"/>
      <c r="H35" s="189"/>
    </row>
    <row r="36" spans="1:8" ht="15">
      <c r="A36" s="15" t="s">
        <v>361</v>
      </c>
      <c r="B36" s="106" t="s">
        <v>368</v>
      </c>
      <c r="C36" s="83"/>
      <c r="D36" s="134">
        <v>1600</v>
      </c>
      <c r="E36" s="134">
        <v>1600</v>
      </c>
      <c r="F36" s="96">
        <f t="shared" si="0"/>
        <v>0</v>
      </c>
      <c r="G36" s="188"/>
      <c r="H36" s="189"/>
    </row>
    <row r="37" spans="1:8" ht="30">
      <c r="A37" s="15" t="s">
        <v>371</v>
      </c>
      <c r="B37" s="106" t="s">
        <v>369</v>
      </c>
      <c r="C37" s="83"/>
      <c r="D37" s="134">
        <v>3200</v>
      </c>
      <c r="E37" s="134">
        <v>3200</v>
      </c>
      <c r="F37" s="96">
        <f t="shared" si="0"/>
        <v>0</v>
      </c>
      <c r="G37" s="188"/>
      <c r="H37" s="189"/>
    </row>
    <row r="38" spans="1:8" ht="15">
      <c r="A38" s="15" t="s">
        <v>372</v>
      </c>
      <c r="B38" s="106" t="s">
        <v>370</v>
      </c>
      <c r="C38" s="83"/>
      <c r="D38" s="134">
        <v>2800</v>
      </c>
      <c r="E38" s="134">
        <v>2800</v>
      </c>
      <c r="F38" s="96">
        <f t="shared" si="0"/>
        <v>0</v>
      </c>
      <c r="G38" s="188"/>
      <c r="H38" s="189"/>
    </row>
  </sheetData>
  <sheetProtection/>
  <mergeCells count="39">
    <mergeCell ref="G38:H38"/>
    <mergeCell ref="G34:H34"/>
    <mergeCell ref="G35:H35"/>
    <mergeCell ref="G36:H36"/>
    <mergeCell ref="G37:H37"/>
    <mergeCell ref="G30:H30"/>
    <mergeCell ref="G31:H31"/>
    <mergeCell ref="G32:H32"/>
    <mergeCell ref="G33:H33"/>
    <mergeCell ref="G26:H26"/>
    <mergeCell ref="G27:H27"/>
    <mergeCell ref="G28:H28"/>
    <mergeCell ref="G29:H29"/>
    <mergeCell ref="G22:H22"/>
    <mergeCell ref="G23:H23"/>
    <mergeCell ref="G24:H24"/>
    <mergeCell ref="G25:H25"/>
    <mergeCell ref="G18:H18"/>
    <mergeCell ref="G19:H19"/>
    <mergeCell ref="G20:H20"/>
    <mergeCell ref="G21:H21"/>
    <mergeCell ref="G14:H14"/>
    <mergeCell ref="G15:H15"/>
    <mergeCell ref="G16:H16"/>
    <mergeCell ref="G17:H17"/>
    <mergeCell ref="G10:H10"/>
    <mergeCell ref="G11:H11"/>
    <mergeCell ref="G12:H12"/>
    <mergeCell ref="G13:H13"/>
    <mergeCell ref="G9:H9"/>
    <mergeCell ref="G8:H8"/>
    <mergeCell ref="G5:H5"/>
    <mergeCell ref="G6:H6"/>
    <mergeCell ref="G7:H7"/>
    <mergeCell ref="B1:H1"/>
    <mergeCell ref="B3:H3"/>
    <mergeCell ref="B4:C4"/>
    <mergeCell ref="G4:H4"/>
    <mergeCell ref="B2:H2"/>
  </mergeCells>
  <printOptions/>
  <pageMargins left="0.984251968503937" right="0.2362204724409449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="130" zoomScaleNormal="130" zoomScalePageLayoutView="0" workbookViewId="0" topLeftCell="A31">
      <selection activeCell="B11" sqref="B11:C11"/>
    </sheetView>
  </sheetViews>
  <sheetFormatPr defaultColWidth="18.75390625" defaultRowHeight="12.75"/>
  <cols>
    <col min="1" max="1" width="6.75390625" style="7" customWidth="1"/>
    <col min="2" max="2" width="47.625" style="7" customWidth="1"/>
    <col min="3" max="16384" width="18.75390625" style="7" customWidth="1"/>
  </cols>
  <sheetData>
    <row r="1" spans="1:8" ht="15">
      <c r="A1" s="18"/>
      <c r="B1" s="115" t="s">
        <v>6</v>
      </c>
      <c r="C1" s="115"/>
      <c r="D1" s="115"/>
      <c r="E1" s="115"/>
      <c r="F1" s="115"/>
      <c r="G1" s="115"/>
      <c r="H1" s="116"/>
    </row>
    <row r="2" spans="1:8" ht="15">
      <c r="A2" s="31"/>
      <c r="B2" s="117" t="s">
        <v>65</v>
      </c>
      <c r="C2" s="117"/>
      <c r="D2" s="117"/>
      <c r="E2" s="117"/>
      <c r="F2" s="117"/>
      <c r="G2" s="117"/>
      <c r="H2" s="108"/>
    </row>
    <row r="3" spans="1:8" ht="15">
      <c r="A3" s="4" t="s">
        <v>183</v>
      </c>
      <c r="B3" s="124" t="s">
        <v>182</v>
      </c>
      <c r="C3" s="125"/>
      <c r="D3" s="125"/>
      <c r="E3" s="125"/>
      <c r="F3" s="125"/>
      <c r="G3" s="125"/>
      <c r="H3" s="126"/>
    </row>
    <row r="4" spans="1:8" ht="15" customHeight="1">
      <c r="A4" s="65" t="s">
        <v>184</v>
      </c>
      <c r="B4" s="199" t="s">
        <v>151</v>
      </c>
      <c r="C4" s="200"/>
      <c r="D4" s="200"/>
      <c r="E4" s="200"/>
      <c r="F4" s="200"/>
      <c r="G4" s="200"/>
      <c r="H4" s="201"/>
    </row>
    <row r="5" spans="1:8" ht="82.5" customHeight="1">
      <c r="A5" s="148" t="s">
        <v>0</v>
      </c>
      <c r="B5" s="193" t="s">
        <v>163</v>
      </c>
      <c r="C5" s="195"/>
      <c r="D5" s="146" t="s">
        <v>150</v>
      </c>
      <c r="E5" s="121"/>
      <c r="F5" s="122"/>
      <c r="G5" s="146" t="s">
        <v>147</v>
      </c>
      <c r="H5" s="122"/>
    </row>
    <row r="6" spans="1:8" ht="45">
      <c r="A6" s="176"/>
      <c r="B6" s="197"/>
      <c r="C6" s="198"/>
      <c r="D6" s="35" t="s">
        <v>144</v>
      </c>
      <c r="E6" s="35" t="s">
        <v>145</v>
      </c>
      <c r="F6" s="35" t="s">
        <v>146</v>
      </c>
      <c r="G6" s="35" t="s">
        <v>148</v>
      </c>
      <c r="H6" s="35" t="s">
        <v>149</v>
      </c>
    </row>
    <row r="7" spans="1:8" ht="15">
      <c r="A7" s="2">
        <v>1</v>
      </c>
      <c r="B7" s="147">
        <v>2</v>
      </c>
      <c r="C7" s="147"/>
      <c r="D7" s="64">
        <v>3</v>
      </c>
      <c r="E7" s="64">
        <v>4</v>
      </c>
      <c r="F7" s="64">
        <v>5</v>
      </c>
      <c r="G7" s="64">
        <v>6</v>
      </c>
      <c r="H7" s="64">
        <v>7</v>
      </c>
    </row>
    <row r="8" spans="1:8" ht="15">
      <c r="A8" s="13" t="s">
        <v>225</v>
      </c>
      <c r="B8" s="185" t="s">
        <v>288</v>
      </c>
      <c r="C8" s="119"/>
      <c r="D8" s="89" t="s">
        <v>294</v>
      </c>
      <c r="E8" s="89">
        <v>435</v>
      </c>
      <c r="F8" s="90">
        <v>435</v>
      </c>
      <c r="G8" s="98">
        <v>38084.5</v>
      </c>
      <c r="H8" s="98">
        <v>38084.5</v>
      </c>
    </row>
    <row r="9" spans="1:8" ht="26.25" customHeight="1">
      <c r="A9" s="13" t="s">
        <v>226</v>
      </c>
      <c r="B9" s="118" t="s">
        <v>293</v>
      </c>
      <c r="C9" s="119"/>
      <c r="D9" s="90" t="s">
        <v>294</v>
      </c>
      <c r="E9" s="90">
        <v>395</v>
      </c>
      <c r="F9" s="90">
        <v>394</v>
      </c>
      <c r="G9" s="99">
        <v>79491.5</v>
      </c>
      <c r="H9" s="99">
        <v>79491.5</v>
      </c>
    </row>
    <row r="10" spans="1:8" ht="15">
      <c r="A10" s="5"/>
      <c r="B10" s="202" t="s">
        <v>287</v>
      </c>
      <c r="C10" s="203"/>
      <c r="D10" s="95"/>
      <c r="E10" s="91">
        <f>SUM(E8:E9)</f>
        <v>830</v>
      </c>
      <c r="F10" s="91">
        <f>SUM(F8:F9)</f>
        <v>829</v>
      </c>
      <c r="G10" s="92">
        <f>SUM(G8:G9)</f>
        <v>117576</v>
      </c>
      <c r="H10" s="92">
        <f>SUM(H8:H9)</f>
        <v>117576</v>
      </c>
    </row>
    <row r="11" spans="1:8" ht="15">
      <c r="A11" s="5"/>
      <c r="B11" s="164"/>
      <c r="C11" s="141"/>
      <c r="D11" s="33"/>
      <c r="E11" s="10"/>
      <c r="F11" s="33"/>
      <c r="G11" s="10"/>
      <c r="H11" s="33"/>
    </row>
    <row r="12" spans="1:8" ht="42.75" customHeight="1">
      <c r="A12" s="65" t="s">
        <v>185</v>
      </c>
      <c r="B12" s="199" t="s">
        <v>153</v>
      </c>
      <c r="C12" s="200"/>
      <c r="D12" s="200"/>
      <c r="E12" s="200"/>
      <c r="F12" s="200"/>
      <c r="G12" s="200"/>
      <c r="H12" s="201"/>
    </row>
    <row r="13" spans="1:8" ht="42.75" customHeight="1">
      <c r="A13" s="148" t="s">
        <v>0</v>
      </c>
      <c r="B13" s="193" t="s">
        <v>163</v>
      </c>
      <c r="C13" s="195"/>
      <c r="D13" s="146" t="s">
        <v>152</v>
      </c>
      <c r="E13" s="121"/>
      <c r="F13" s="122"/>
      <c r="G13" s="146" t="s">
        <v>154</v>
      </c>
      <c r="H13" s="122"/>
    </row>
    <row r="14" spans="1:8" ht="46.5" customHeight="1">
      <c r="A14" s="176"/>
      <c r="B14" s="197"/>
      <c r="C14" s="198"/>
      <c r="D14" s="35" t="s">
        <v>144</v>
      </c>
      <c r="E14" s="35" t="s">
        <v>145</v>
      </c>
      <c r="F14" s="35" t="s">
        <v>146</v>
      </c>
      <c r="G14" s="35" t="s">
        <v>148</v>
      </c>
      <c r="H14" s="35" t="s">
        <v>149</v>
      </c>
    </row>
    <row r="15" spans="1:8" ht="15">
      <c r="A15" s="2">
        <v>1</v>
      </c>
      <c r="B15" s="147">
        <v>2</v>
      </c>
      <c r="C15" s="147"/>
      <c r="D15" s="64">
        <v>3</v>
      </c>
      <c r="E15" s="64">
        <v>4</v>
      </c>
      <c r="F15" s="64">
        <v>5</v>
      </c>
      <c r="G15" s="64">
        <v>6</v>
      </c>
      <c r="H15" s="64">
        <v>7</v>
      </c>
    </row>
    <row r="16" spans="1:8" ht="15">
      <c r="A16" s="13" t="s">
        <v>238</v>
      </c>
      <c r="B16" s="185" t="s">
        <v>288</v>
      </c>
      <c r="C16" s="119"/>
      <c r="D16" s="89" t="s">
        <v>294</v>
      </c>
      <c r="E16" s="89">
        <v>423</v>
      </c>
      <c r="F16" s="63">
        <v>423</v>
      </c>
      <c r="G16" s="63">
        <v>37882.2</v>
      </c>
      <c r="H16" s="63">
        <v>33732.2</v>
      </c>
    </row>
    <row r="17" spans="1:8" ht="31.5" customHeight="1">
      <c r="A17" s="13" t="s">
        <v>239</v>
      </c>
      <c r="B17" s="118" t="s">
        <v>293</v>
      </c>
      <c r="C17" s="119"/>
      <c r="D17" s="90" t="s">
        <v>294</v>
      </c>
      <c r="E17" s="90">
        <v>558</v>
      </c>
      <c r="F17" s="90">
        <v>558</v>
      </c>
      <c r="G17" s="90">
        <v>95264.6</v>
      </c>
      <c r="H17" s="90">
        <v>95931</v>
      </c>
    </row>
    <row r="18" spans="1:8" ht="15">
      <c r="A18" s="5"/>
      <c r="B18" s="202" t="s">
        <v>287</v>
      </c>
      <c r="C18" s="203"/>
      <c r="D18" s="33"/>
      <c r="E18" s="91">
        <f>SUM(E15:E17)</f>
        <v>985</v>
      </c>
      <c r="F18" s="91">
        <f>SUM(F15:F17)</f>
        <v>986</v>
      </c>
      <c r="G18" s="91">
        <f>SUM(G16:G17)</f>
        <v>133146.8</v>
      </c>
      <c r="H18" s="91">
        <f>SUM(H16:H17)</f>
        <v>129663.2</v>
      </c>
    </row>
    <row r="19" spans="1:8" ht="15">
      <c r="A19" s="5"/>
      <c r="B19" s="164"/>
      <c r="C19" s="141"/>
      <c r="D19" s="33"/>
      <c r="E19" s="10"/>
      <c r="F19" s="33"/>
      <c r="G19" s="10"/>
      <c r="H19" s="33"/>
    </row>
    <row r="20" spans="1:8" ht="30.75" customHeight="1">
      <c r="A20" s="21" t="s">
        <v>101</v>
      </c>
      <c r="B20" s="110" t="s">
        <v>161</v>
      </c>
      <c r="C20" s="111"/>
      <c r="D20" s="111"/>
      <c r="E20" s="111"/>
      <c r="F20" s="111"/>
      <c r="G20" s="111"/>
      <c r="H20" s="183"/>
    </row>
    <row r="21" spans="1:8" ht="30" customHeight="1">
      <c r="A21" s="148" t="s">
        <v>0</v>
      </c>
      <c r="B21" s="147" t="s">
        <v>240</v>
      </c>
      <c r="C21" s="147"/>
      <c r="D21" s="147"/>
      <c r="E21" s="147"/>
      <c r="F21" s="147"/>
      <c r="G21" s="132" t="s">
        <v>157</v>
      </c>
      <c r="H21" s="132"/>
    </row>
    <row r="22" spans="1:8" ht="45">
      <c r="A22" s="176"/>
      <c r="B22" s="147"/>
      <c r="C22" s="147"/>
      <c r="D22" s="147"/>
      <c r="E22" s="147"/>
      <c r="F22" s="147"/>
      <c r="G22" s="2" t="s">
        <v>155</v>
      </c>
      <c r="H22" s="2" t="s">
        <v>156</v>
      </c>
    </row>
    <row r="23" spans="1:8" ht="15">
      <c r="A23" s="34">
        <v>1</v>
      </c>
      <c r="B23" s="147">
        <v>2</v>
      </c>
      <c r="C23" s="147"/>
      <c r="D23" s="147"/>
      <c r="E23" s="147"/>
      <c r="F23" s="147"/>
      <c r="G23" s="2">
        <v>3</v>
      </c>
      <c r="H23" s="50">
        <v>4</v>
      </c>
    </row>
    <row r="24" spans="1:8" ht="28.5" customHeight="1">
      <c r="A24" s="5" t="s">
        <v>104</v>
      </c>
      <c r="B24" s="166" t="s">
        <v>299</v>
      </c>
      <c r="C24" s="166"/>
      <c r="D24" s="166"/>
      <c r="E24" s="166"/>
      <c r="F24" s="166"/>
      <c r="G24" s="87"/>
      <c r="H24" s="88"/>
    </row>
    <row r="25" spans="1:8" ht="15">
      <c r="A25" s="5"/>
      <c r="B25" s="196" t="s">
        <v>295</v>
      </c>
      <c r="C25" s="196"/>
      <c r="D25" s="196"/>
      <c r="E25" s="196"/>
      <c r="F25" s="196"/>
      <c r="G25" s="87">
        <v>0</v>
      </c>
      <c r="H25" s="88">
        <v>2963.4</v>
      </c>
    </row>
    <row r="26" spans="1:8" ht="15">
      <c r="A26" s="5"/>
      <c r="B26" s="196" t="s">
        <v>296</v>
      </c>
      <c r="C26" s="196"/>
      <c r="D26" s="196"/>
      <c r="E26" s="196"/>
      <c r="F26" s="196"/>
      <c r="G26" s="87">
        <v>0</v>
      </c>
      <c r="H26" s="88">
        <v>144</v>
      </c>
    </row>
    <row r="27" spans="1:8" ht="15">
      <c r="A27" s="5" t="s">
        <v>105</v>
      </c>
      <c r="B27" s="166" t="s">
        <v>297</v>
      </c>
      <c r="C27" s="166"/>
      <c r="D27" s="166"/>
      <c r="E27" s="166"/>
      <c r="F27" s="166"/>
      <c r="G27" s="87">
        <v>0</v>
      </c>
      <c r="H27" s="88">
        <v>2356.9</v>
      </c>
    </row>
    <row r="28" spans="1:8" ht="15">
      <c r="A28" s="5" t="s">
        <v>106</v>
      </c>
      <c r="B28" s="166" t="s">
        <v>298</v>
      </c>
      <c r="C28" s="166"/>
      <c r="D28" s="166"/>
      <c r="E28" s="166"/>
      <c r="F28" s="166"/>
      <c r="G28" s="87">
        <v>0</v>
      </c>
      <c r="H28" s="88">
        <v>1421.75</v>
      </c>
    </row>
    <row r="29" spans="1:8" ht="15">
      <c r="A29" s="5" t="s">
        <v>300</v>
      </c>
      <c r="B29" s="166" t="s">
        <v>305</v>
      </c>
      <c r="C29" s="166"/>
      <c r="D29" s="166"/>
      <c r="E29" s="166"/>
      <c r="F29" s="166"/>
      <c r="G29" s="87">
        <v>1089</v>
      </c>
      <c r="H29" s="93"/>
    </row>
    <row r="30" spans="1:8" ht="15">
      <c r="A30" s="5" t="s">
        <v>301</v>
      </c>
      <c r="B30" s="166" t="s">
        <v>303</v>
      </c>
      <c r="C30" s="166"/>
      <c r="D30" s="166"/>
      <c r="E30" s="166"/>
      <c r="F30" s="166"/>
      <c r="G30" s="88">
        <v>191.5</v>
      </c>
      <c r="H30" s="93"/>
    </row>
    <row r="31" spans="1:8" ht="15">
      <c r="A31" s="5" t="s">
        <v>302</v>
      </c>
      <c r="B31" s="166" t="s">
        <v>304</v>
      </c>
      <c r="C31" s="166"/>
      <c r="D31" s="166"/>
      <c r="E31" s="166"/>
      <c r="F31" s="166"/>
      <c r="G31" s="88">
        <v>1145.3</v>
      </c>
      <c r="H31" s="93"/>
    </row>
    <row r="32" spans="1:8" ht="15">
      <c r="A32" s="5"/>
      <c r="B32" s="191" t="s">
        <v>287</v>
      </c>
      <c r="C32" s="191"/>
      <c r="D32" s="191"/>
      <c r="E32" s="191"/>
      <c r="F32" s="191"/>
      <c r="G32" s="93">
        <f>SUM(G25:G31)</f>
        <v>2425.8</v>
      </c>
      <c r="H32" s="93">
        <f>SUM(H25:H31)</f>
        <v>6886.05</v>
      </c>
    </row>
    <row r="33" spans="1:8" ht="15">
      <c r="A33" s="44" t="s">
        <v>135</v>
      </c>
      <c r="B33" s="110" t="s">
        <v>162</v>
      </c>
      <c r="C33" s="111"/>
      <c r="D33" s="111"/>
      <c r="E33" s="111"/>
      <c r="F33" s="111"/>
      <c r="G33" s="111"/>
      <c r="H33" s="183"/>
    </row>
    <row r="34" spans="1:8" ht="64.5" customHeight="1">
      <c r="A34" s="184" t="s">
        <v>0</v>
      </c>
      <c r="B34" s="147" t="s">
        <v>241</v>
      </c>
      <c r="C34" s="147"/>
      <c r="D34" s="147"/>
      <c r="E34" s="147"/>
      <c r="F34" s="147"/>
      <c r="G34" s="22" t="s">
        <v>165</v>
      </c>
      <c r="H34" s="22" t="s">
        <v>164</v>
      </c>
    </row>
    <row r="35" spans="1:8" ht="15">
      <c r="A35" s="184"/>
      <c r="B35" s="132">
        <v>2</v>
      </c>
      <c r="C35" s="132"/>
      <c r="D35" s="132"/>
      <c r="E35" s="132"/>
      <c r="F35" s="132"/>
      <c r="G35" s="2">
        <v>3</v>
      </c>
      <c r="H35" s="2">
        <v>4</v>
      </c>
    </row>
    <row r="36" spans="1:8" ht="15">
      <c r="A36" s="52" t="s">
        <v>4</v>
      </c>
      <c r="B36" s="128"/>
      <c r="C36" s="128"/>
      <c r="D36" s="128"/>
      <c r="E36" s="128"/>
      <c r="F36" s="128"/>
      <c r="G36" s="66"/>
      <c r="H36" s="66"/>
    </row>
    <row r="37" spans="1:8" ht="15">
      <c r="A37" s="15" t="s">
        <v>136</v>
      </c>
      <c r="B37" s="128"/>
      <c r="C37" s="128"/>
      <c r="D37" s="128"/>
      <c r="E37" s="128"/>
      <c r="F37" s="128"/>
      <c r="G37" s="2"/>
      <c r="H37" s="2"/>
    </row>
    <row r="38" spans="1:8" ht="15">
      <c r="A38" s="15" t="s">
        <v>137</v>
      </c>
      <c r="B38" s="128"/>
      <c r="C38" s="128"/>
      <c r="D38" s="128"/>
      <c r="E38" s="128"/>
      <c r="F38" s="128"/>
      <c r="G38" s="2"/>
      <c r="H38" s="2"/>
    </row>
    <row r="39" spans="1:8" ht="15">
      <c r="A39" s="15" t="s">
        <v>138</v>
      </c>
      <c r="B39" s="128"/>
      <c r="C39" s="128"/>
      <c r="D39" s="128"/>
      <c r="E39" s="128"/>
      <c r="F39" s="128"/>
      <c r="G39" s="2"/>
      <c r="H39" s="2"/>
    </row>
    <row r="40" spans="1:8" ht="15">
      <c r="A40" s="10"/>
      <c r="B40" s="110" t="s">
        <v>166</v>
      </c>
      <c r="C40" s="111"/>
      <c r="D40" s="111"/>
      <c r="E40" s="111"/>
      <c r="F40" s="111"/>
      <c r="G40" s="111"/>
      <c r="H40" s="183"/>
    </row>
    <row r="41" spans="1:8" ht="30" customHeight="1">
      <c r="A41" s="45" t="s">
        <v>143</v>
      </c>
      <c r="B41" s="193" t="s">
        <v>167</v>
      </c>
      <c r="C41" s="194"/>
      <c r="D41" s="195"/>
      <c r="E41" s="148" t="s">
        <v>168</v>
      </c>
      <c r="F41" s="148"/>
      <c r="G41" s="148" t="s">
        <v>169</v>
      </c>
      <c r="H41" s="148"/>
    </row>
    <row r="42" spans="1:8" s="20" customFormat="1" ht="15">
      <c r="A42" s="11" t="s">
        <v>0</v>
      </c>
      <c r="B42" s="132">
        <v>2</v>
      </c>
      <c r="C42" s="132"/>
      <c r="D42" s="132"/>
      <c r="E42" s="132">
        <v>3</v>
      </c>
      <c r="F42" s="132"/>
      <c r="G42" s="132">
        <v>4</v>
      </c>
      <c r="H42" s="132"/>
    </row>
    <row r="43" spans="1:8" ht="15">
      <c r="A43" s="52" t="s">
        <v>4</v>
      </c>
      <c r="B43" s="128"/>
      <c r="C43" s="128"/>
      <c r="D43" s="128"/>
      <c r="E43" s="192"/>
      <c r="F43" s="192"/>
      <c r="G43" s="192"/>
      <c r="H43" s="192"/>
    </row>
    <row r="44" spans="1:8" ht="15">
      <c r="A44" s="15" t="s">
        <v>158</v>
      </c>
      <c r="B44" s="128"/>
      <c r="C44" s="128"/>
      <c r="D44" s="128"/>
      <c r="E44" s="192"/>
      <c r="F44" s="192"/>
      <c r="G44" s="192"/>
      <c r="H44" s="192"/>
    </row>
    <row r="45" spans="1:8" ht="15">
      <c r="A45" s="15" t="s">
        <v>159</v>
      </c>
      <c r="B45" s="128"/>
      <c r="C45" s="128"/>
      <c r="D45" s="128"/>
      <c r="E45" s="190"/>
      <c r="F45" s="190"/>
      <c r="G45" s="190"/>
      <c r="H45" s="190"/>
    </row>
    <row r="46" spans="1:8" ht="15">
      <c r="A46" s="15" t="s">
        <v>160</v>
      </c>
      <c r="B46" s="128"/>
      <c r="C46" s="128"/>
      <c r="D46" s="128"/>
      <c r="E46" s="190"/>
      <c r="F46" s="190"/>
      <c r="G46" s="190"/>
      <c r="H46" s="190"/>
    </row>
    <row r="47" spans="1:8" ht="15">
      <c r="A47" s="10"/>
      <c r="B47" s="128"/>
      <c r="C47" s="128"/>
      <c r="D47" s="128"/>
      <c r="E47" s="190"/>
      <c r="F47" s="190"/>
      <c r="G47" s="190"/>
      <c r="H47" s="190"/>
    </row>
    <row r="48" ht="15">
      <c r="A48" s="76"/>
    </row>
  </sheetData>
  <sheetProtection/>
  <mergeCells count="67">
    <mergeCell ref="D13:F13"/>
    <mergeCell ref="G13:H13"/>
    <mergeCell ref="G5:H5"/>
    <mergeCell ref="B18:C18"/>
    <mergeCell ref="B17:C17"/>
    <mergeCell ref="B12:H12"/>
    <mergeCell ref="B7:C7"/>
    <mergeCell ref="B8:C8"/>
    <mergeCell ref="D5:F5"/>
    <mergeCell ref="B10:C10"/>
    <mergeCell ref="B1:H1"/>
    <mergeCell ref="B2:H2"/>
    <mergeCell ref="B3:H3"/>
    <mergeCell ref="B4:H4"/>
    <mergeCell ref="A13:A14"/>
    <mergeCell ref="B15:C15"/>
    <mergeCell ref="B16:C16"/>
    <mergeCell ref="A5:A6"/>
    <mergeCell ref="B9:C9"/>
    <mergeCell ref="B13:C14"/>
    <mergeCell ref="B5:C6"/>
    <mergeCell ref="B11:C11"/>
    <mergeCell ref="A34:A35"/>
    <mergeCell ref="G21:H21"/>
    <mergeCell ref="B21:F22"/>
    <mergeCell ref="B33:H33"/>
    <mergeCell ref="B23:F23"/>
    <mergeCell ref="A21:A22"/>
    <mergeCell ref="B26:F26"/>
    <mergeCell ref="B25:F25"/>
    <mergeCell ref="B28:F28"/>
    <mergeCell ref="G42:H42"/>
    <mergeCell ref="B37:F37"/>
    <mergeCell ref="B40:H40"/>
    <mergeCell ref="E41:F41"/>
    <mergeCell ref="G41:H41"/>
    <mergeCell ref="B41:D41"/>
    <mergeCell ref="B38:F38"/>
    <mergeCell ref="B39:F39"/>
    <mergeCell ref="B42:D42"/>
    <mergeCell ref="E42:F42"/>
    <mergeCell ref="G45:H45"/>
    <mergeCell ref="E43:F43"/>
    <mergeCell ref="E44:F44"/>
    <mergeCell ref="E45:F45"/>
    <mergeCell ref="G43:H43"/>
    <mergeCell ref="G44:H44"/>
    <mergeCell ref="B44:D44"/>
    <mergeCell ref="B45:D45"/>
    <mergeCell ref="B24:F24"/>
    <mergeCell ref="B32:F32"/>
    <mergeCell ref="B35:F35"/>
    <mergeCell ref="B34:F34"/>
    <mergeCell ref="B27:F27"/>
    <mergeCell ref="B29:F29"/>
    <mergeCell ref="B30:F30"/>
    <mergeCell ref="B31:F31"/>
    <mergeCell ref="B20:H20"/>
    <mergeCell ref="B19:C19"/>
    <mergeCell ref="B36:F36"/>
    <mergeCell ref="G47:H47"/>
    <mergeCell ref="E47:F47"/>
    <mergeCell ref="B47:D47"/>
    <mergeCell ref="G46:H46"/>
    <mergeCell ref="B46:D46"/>
    <mergeCell ref="E46:F46"/>
    <mergeCell ref="B43:D43"/>
  </mergeCells>
  <printOptions/>
  <pageMargins left="0.984251968503937" right="0.2362204724409449" top="0.7874015748031497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="130" zoomScaleNormal="130" zoomScaleSheetLayoutView="90" zoomScalePageLayoutView="0" workbookViewId="0" topLeftCell="A16">
      <selection activeCell="B19" sqref="B19:D19"/>
    </sheetView>
  </sheetViews>
  <sheetFormatPr defaultColWidth="18.75390625" defaultRowHeight="12.75"/>
  <cols>
    <col min="1" max="1" width="8.00390625" style="7" customWidth="1"/>
    <col min="2" max="2" width="47.625" style="7" customWidth="1"/>
    <col min="3" max="16384" width="18.75390625" style="7" customWidth="1"/>
  </cols>
  <sheetData>
    <row r="1" spans="1:8" ht="15">
      <c r="A1" s="18"/>
      <c r="B1" s="115" t="s">
        <v>11</v>
      </c>
      <c r="C1" s="115"/>
      <c r="D1" s="115"/>
      <c r="E1" s="115"/>
      <c r="F1" s="115"/>
      <c r="G1" s="115"/>
      <c r="H1" s="116"/>
    </row>
    <row r="2" spans="1:8" ht="15">
      <c r="A2" s="19"/>
      <c r="B2" s="117" t="s">
        <v>107</v>
      </c>
      <c r="C2" s="117"/>
      <c r="D2" s="117"/>
      <c r="E2" s="117"/>
      <c r="F2" s="117"/>
      <c r="G2" s="117"/>
      <c r="H2" s="108"/>
    </row>
    <row r="3" spans="1:8" ht="15">
      <c r="A3" s="148" t="s">
        <v>0</v>
      </c>
      <c r="B3" s="132" t="s">
        <v>1</v>
      </c>
      <c r="C3" s="132"/>
      <c r="D3" s="132"/>
      <c r="E3" s="132"/>
      <c r="F3" s="132" t="s">
        <v>108</v>
      </c>
      <c r="G3" s="132" t="s">
        <v>2</v>
      </c>
      <c r="H3" s="132"/>
    </row>
    <row r="4" spans="1:8" ht="32.25" customHeight="1">
      <c r="A4" s="176"/>
      <c r="B4" s="148"/>
      <c r="C4" s="148"/>
      <c r="D4" s="148"/>
      <c r="E4" s="148"/>
      <c r="F4" s="148"/>
      <c r="G4" s="32" t="s">
        <v>12</v>
      </c>
      <c r="H4" s="32" t="s">
        <v>13</v>
      </c>
    </row>
    <row r="5" spans="1:8" ht="32.25" customHeight="1">
      <c r="A5" s="75" t="s">
        <v>20</v>
      </c>
      <c r="B5" s="111" t="s">
        <v>188</v>
      </c>
      <c r="C5" s="111"/>
      <c r="D5" s="111"/>
      <c r="E5" s="111"/>
      <c r="F5" s="70" t="s">
        <v>200</v>
      </c>
      <c r="G5" s="70">
        <v>339122.4</v>
      </c>
      <c r="H5" s="32">
        <v>291037.5</v>
      </c>
    </row>
    <row r="6" spans="1:8" ht="32.25" customHeight="1">
      <c r="A6" s="30"/>
      <c r="B6" s="69" t="s">
        <v>170</v>
      </c>
      <c r="C6" s="69"/>
      <c r="D6" s="69"/>
      <c r="E6" s="69"/>
      <c r="F6" s="71"/>
      <c r="G6" s="71"/>
      <c r="H6" s="33"/>
    </row>
    <row r="7" spans="1:8" ht="32.25" customHeight="1">
      <c r="A7" s="67" t="s">
        <v>29</v>
      </c>
      <c r="B7" s="206" t="s">
        <v>212</v>
      </c>
      <c r="C7" s="206"/>
      <c r="D7" s="206"/>
      <c r="E7" s="206"/>
      <c r="F7" s="33" t="s">
        <v>200</v>
      </c>
      <c r="G7" s="33">
        <f>SUM(G8:G10)</f>
        <v>339122.4</v>
      </c>
      <c r="H7" s="33">
        <f>SUM(H8:H10)</f>
        <v>291037.5</v>
      </c>
    </row>
    <row r="8" spans="1:8" ht="15">
      <c r="A8" s="30" t="s">
        <v>189</v>
      </c>
      <c r="B8" s="143" t="s">
        <v>192</v>
      </c>
      <c r="C8" s="143"/>
      <c r="D8" s="143"/>
      <c r="E8" s="143"/>
      <c r="F8" s="33" t="s">
        <v>200</v>
      </c>
      <c r="G8" s="2">
        <v>305562.5</v>
      </c>
      <c r="H8" s="2">
        <v>253525.1</v>
      </c>
    </row>
    <row r="9" spans="1:8" ht="15">
      <c r="A9" s="30" t="s">
        <v>190</v>
      </c>
      <c r="B9" s="143" t="s">
        <v>193</v>
      </c>
      <c r="C9" s="143"/>
      <c r="D9" s="143"/>
      <c r="E9" s="143"/>
      <c r="F9" s="33" t="s">
        <v>200</v>
      </c>
      <c r="G9" s="2"/>
      <c r="H9" s="2">
        <v>17069.4</v>
      </c>
    </row>
    <row r="10" spans="1:8" ht="15">
      <c r="A10" s="30" t="s">
        <v>191</v>
      </c>
      <c r="B10" s="143" t="s">
        <v>194</v>
      </c>
      <c r="C10" s="143"/>
      <c r="D10" s="143"/>
      <c r="E10" s="143"/>
      <c r="F10" s="33" t="s">
        <v>200</v>
      </c>
      <c r="G10" s="2">
        <v>33559.9</v>
      </c>
      <c r="H10" s="2">
        <v>20443</v>
      </c>
    </row>
    <row r="11" spans="1:8" ht="30" customHeight="1">
      <c r="A11" s="68" t="s">
        <v>21</v>
      </c>
      <c r="B11" s="124" t="s">
        <v>213</v>
      </c>
      <c r="C11" s="125"/>
      <c r="D11" s="125"/>
      <c r="E11" s="126"/>
      <c r="F11" s="22" t="s">
        <v>201</v>
      </c>
      <c r="G11" s="11"/>
      <c r="H11" s="27"/>
    </row>
    <row r="12" spans="1:8" ht="15">
      <c r="A12" s="73" t="s">
        <v>171</v>
      </c>
      <c r="B12" s="51" t="s">
        <v>195</v>
      </c>
      <c r="C12" s="51"/>
      <c r="D12" s="51"/>
      <c r="E12" s="51"/>
      <c r="F12" s="22" t="s">
        <v>201</v>
      </c>
      <c r="G12" s="2">
        <v>32</v>
      </c>
      <c r="H12" s="2">
        <v>25</v>
      </c>
    </row>
    <row r="13" spans="1:8" ht="15">
      <c r="A13" s="30" t="s">
        <v>33</v>
      </c>
      <c r="B13" s="51" t="s">
        <v>196</v>
      </c>
      <c r="C13" s="51"/>
      <c r="D13" s="51"/>
      <c r="E13" s="51"/>
      <c r="F13" s="22" t="s">
        <v>201</v>
      </c>
      <c r="G13" s="2"/>
      <c r="H13" s="2"/>
    </row>
    <row r="14" spans="1:8" ht="15">
      <c r="A14" s="30" t="s">
        <v>34</v>
      </c>
      <c r="B14" s="51" t="s">
        <v>197</v>
      </c>
      <c r="C14" s="51"/>
      <c r="D14" s="51"/>
      <c r="E14" s="51"/>
      <c r="F14" s="22" t="s">
        <v>201</v>
      </c>
      <c r="G14" s="2"/>
      <c r="H14" s="2"/>
    </row>
    <row r="15" spans="1:8" ht="32.25" customHeight="1">
      <c r="A15" s="17" t="s">
        <v>17</v>
      </c>
      <c r="B15" s="124" t="s">
        <v>214</v>
      </c>
      <c r="C15" s="125"/>
      <c r="D15" s="125"/>
      <c r="E15" s="126"/>
      <c r="F15" s="2" t="s">
        <v>202</v>
      </c>
      <c r="G15" s="2">
        <v>51143.9</v>
      </c>
      <c r="H15" s="2">
        <v>41266.4</v>
      </c>
    </row>
    <row r="16" spans="1:8" ht="32.25" customHeight="1">
      <c r="A16" s="30" t="s">
        <v>171</v>
      </c>
      <c r="B16" s="123" t="s">
        <v>198</v>
      </c>
      <c r="C16" s="143"/>
      <c r="D16" s="143"/>
      <c r="E16" s="127"/>
      <c r="F16" s="2" t="s">
        <v>202</v>
      </c>
      <c r="G16" s="2">
        <v>1038.4</v>
      </c>
      <c r="H16" s="2">
        <v>1038.4</v>
      </c>
    </row>
    <row r="17" spans="1:8" ht="30" customHeight="1">
      <c r="A17" s="68" t="s">
        <v>22</v>
      </c>
      <c r="B17" s="124" t="s">
        <v>172</v>
      </c>
      <c r="C17" s="125"/>
      <c r="D17" s="125"/>
      <c r="E17" s="125"/>
      <c r="F17" s="125"/>
      <c r="G17" s="125"/>
      <c r="H17" s="126"/>
    </row>
    <row r="18" spans="1:8" ht="60">
      <c r="A18" s="15" t="s">
        <v>0</v>
      </c>
      <c r="B18" s="132" t="s">
        <v>173</v>
      </c>
      <c r="C18" s="132"/>
      <c r="D18" s="132"/>
      <c r="E18" s="2" t="s">
        <v>176</v>
      </c>
      <c r="F18" s="22" t="s">
        <v>175</v>
      </c>
      <c r="G18" s="161" t="s">
        <v>174</v>
      </c>
      <c r="H18" s="161"/>
    </row>
    <row r="19" spans="1:8" ht="75">
      <c r="A19" s="15" t="s">
        <v>35</v>
      </c>
      <c r="B19" s="128" t="s">
        <v>374</v>
      </c>
      <c r="C19" s="128"/>
      <c r="D19" s="128"/>
      <c r="E19" s="10" t="s">
        <v>373</v>
      </c>
      <c r="F19" s="107" t="s">
        <v>375</v>
      </c>
      <c r="G19" s="210">
        <v>188.2</v>
      </c>
      <c r="H19" s="210"/>
    </row>
    <row r="20" spans="1:8" ht="30">
      <c r="A20" s="15" t="s">
        <v>36</v>
      </c>
      <c r="B20" s="128" t="s">
        <v>377</v>
      </c>
      <c r="C20" s="128"/>
      <c r="D20" s="128"/>
      <c r="E20" s="10" t="s">
        <v>376</v>
      </c>
      <c r="F20" s="107" t="s">
        <v>378</v>
      </c>
      <c r="G20" s="204">
        <v>0</v>
      </c>
      <c r="H20" s="205"/>
    </row>
    <row r="21" spans="1:8" ht="25.5">
      <c r="A21" s="15" t="s">
        <v>37</v>
      </c>
      <c r="B21" s="128" t="s">
        <v>380</v>
      </c>
      <c r="C21" s="128"/>
      <c r="D21" s="128"/>
      <c r="E21" s="10" t="s">
        <v>379</v>
      </c>
      <c r="F21" s="107" t="s">
        <v>378</v>
      </c>
      <c r="G21" s="204">
        <v>94.3</v>
      </c>
      <c r="H21" s="205"/>
    </row>
    <row r="22" spans="1:8" ht="30">
      <c r="A22" s="15" t="s">
        <v>259</v>
      </c>
      <c r="B22" s="128" t="s">
        <v>387</v>
      </c>
      <c r="C22" s="128"/>
      <c r="D22" s="128"/>
      <c r="E22" s="10" t="s">
        <v>386</v>
      </c>
      <c r="F22" s="107" t="s">
        <v>388</v>
      </c>
      <c r="G22" s="204">
        <v>0</v>
      </c>
      <c r="H22" s="205"/>
    </row>
    <row r="23" spans="1:8" ht="30">
      <c r="A23" s="15" t="s">
        <v>260</v>
      </c>
      <c r="B23" s="128" t="s">
        <v>391</v>
      </c>
      <c r="C23" s="128"/>
      <c r="D23" s="128"/>
      <c r="E23" s="10" t="s">
        <v>389</v>
      </c>
      <c r="F23" s="107" t="s">
        <v>390</v>
      </c>
      <c r="G23" s="204">
        <v>103.8</v>
      </c>
      <c r="H23" s="205"/>
    </row>
    <row r="24" spans="1:8" ht="30">
      <c r="A24" s="15" t="s">
        <v>382</v>
      </c>
      <c r="B24" s="128" t="s">
        <v>391</v>
      </c>
      <c r="C24" s="128"/>
      <c r="D24" s="128"/>
      <c r="E24" s="10" t="s">
        <v>392</v>
      </c>
      <c r="F24" s="107" t="s">
        <v>393</v>
      </c>
      <c r="G24" s="204">
        <v>10</v>
      </c>
      <c r="H24" s="205"/>
    </row>
    <row r="25" spans="1:8" ht="75">
      <c r="A25" s="15" t="s">
        <v>381</v>
      </c>
      <c r="B25" s="128" t="s">
        <v>391</v>
      </c>
      <c r="C25" s="128"/>
      <c r="D25" s="128"/>
      <c r="E25" s="10" t="s">
        <v>394</v>
      </c>
      <c r="F25" s="107" t="s">
        <v>395</v>
      </c>
      <c r="G25" s="204">
        <v>0</v>
      </c>
      <c r="H25" s="205"/>
    </row>
    <row r="26" spans="1:8" ht="75">
      <c r="A26" s="15" t="s">
        <v>383</v>
      </c>
      <c r="B26" s="128" t="s">
        <v>374</v>
      </c>
      <c r="C26" s="128"/>
      <c r="D26" s="128"/>
      <c r="E26" s="10" t="s">
        <v>396</v>
      </c>
      <c r="F26" s="107" t="s">
        <v>399</v>
      </c>
      <c r="G26" s="140" t="s">
        <v>402</v>
      </c>
      <c r="H26" s="141"/>
    </row>
    <row r="27" spans="1:8" ht="51">
      <c r="A27" s="15" t="s">
        <v>384</v>
      </c>
      <c r="B27" s="128" t="s">
        <v>391</v>
      </c>
      <c r="C27" s="128"/>
      <c r="D27" s="128"/>
      <c r="E27" s="10" t="s">
        <v>397</v>
      </c>
      <c r="F27" s="107" t="s">
        <v>398</v>
      </c>
      <c r="G27" s="140" t="s">
        <v>402</v>
      </c>
      <c r="H27" s="141"/>
    </row>
    <row r="28" spans="1:8" ht="51">
      <c r="A28" s="15" t="s">
        <v>385</v>
      </c>
      <c r="B28" s="128" t="s">
        <v>391</v>
      </c>
      <c r="C28" s="128"/>
      <c r="D28" s="128"/>
      <c r="E28" s="10" t="s">
        <v>400</v>
      </c>
      <c r="F28" s="107" t="s">
        <v>401</v>
      </c>
      <c r="G28" s="140" t="s">
        <v>402</v>
      </c>
      <c r="H28" s="141"/>
    </row>
    <row r="29" spans="1:8" ht="15">
      <c r="A29" s="15"/>
      <c r="B29" s="128"/>
      <c r="C29" s="128"/>
      <c r="D29" s="128"/>
      <c r="E29" s="10"/>
      <c r="F29" s="11"/>
      <c r="G29" s="140"/>
      <c r="H29" s="141"/>
    </row>
    <row r="30" spans="1:8" ht="15">
      <c r="A30" s="74" t="s">
        <v>82</v>
      </c>
      <c r="B30" s="209" t="s">
        <v>199</v>
      </c>
      <c r="C30" s="209"/>
      <c r="D30" s="209"/>
      <c r="E30" s="209"/>
      <c r="F30" s="27"/>
      <c r="G30" s="207"/>
      <c r="H30" s="208"/>
    </row>
    <row r="32" spans="1:7" ht="15">
      <c r="A32" s="8"/>
      <c r="B32" s="8"/>
      <c r="C32" s="8"/>
      <c r="D32" s="8"/>
      <c r="E32" s="8"/>
      <c r="F32" s="8"/>
      <c r="G32" s="8"/>
    </row>
    <row r="33" spans="1:7" ht="15">
      <c r="A33" s="8"/>
      <c r="B33" s="8"/>
      <c r="C33" s="8"/>
      <c r="D33" s="8"/>
      <c r="E33" s="8"/>
      <c r="F33" s="8"/>
      <c r="G33" s="8"/>
    </row>
    <row r="34" spans="1:7" ht="15">
      <c r="A34" s="8"/>
      <c r="B34" s="8"/>
      <c r="C34" s="8"/>
      <c r="D34" s="8"/>
      <c r="E34" s="8"/>
      <c r="F34" s="8"/>
      <c r="G34" s="8"/>
    </row>
    <row r="35" spans="1:7" ht="15">
      <c r="A35" s="8"/>
      <c r="B35" s="8"/>
      <c r="C35" s="8"/>
      <c r="D35" s="8"/>
      <c r="E35" s="8"/>
      <c r="F35" s="8"/>
      <c r="G35" s="8"/>
    </row>
    <row r="36" spans="1:7" ht="15">
      <c r="A36" s="8"/>
      <c r="B36" s="8"/>
      <c r="C36" s="8"/>
      <c r="D36" s="8"/>
      <c r="E36" s="8"/>
      <c r="F36" s="8"/>
      <c r="G36" s="8"/>
    </row>
  </sheetData>
  <sheetProtection/>
  <mergeCells count="41">
    <mergeCell ref="G29:H29"/>
    <mergeCell ref="G30:H30"/>
    <mergeCell ref="B30:E30"/>
    <mergeCell ref="B17:H17"/>
    <mergeCell ref="G19:H19"/>
    <mergeCell ref="B19:D19"/>
    <mergeCell ref="B18:D18"/>
    <mergeCell ref="G18:H18"/>
    <mergeCell ref="B29:D29"/>
    <mergeCell ref="B21:D21"/>
    <mergeCell ref="B1:H1"/>
    <mergeCell ref="B2:H2"/>
    <mergeCell ref="B5:E5"/>
    <mergeCell ref="B7:E7"/>
    <mergeCell ref="B11:E11"/>
    <mergeCell ref="A3:A4"/>
    <mergeCell ref="B3:E4"/>
    <mergeCell ref="G3:H3"/>
    <mergeCell ref="B8:E8"/>
    <mergeCell ref="B10:E10"/>
    <mergeCell ref="B9:E9"/>
    <mergeCell ref="F3:F4"/>
    <mergeCell ref="B20:D20"/>
    <mergeCell ref="B15:E15"/>
    <mergeCell ref="B16:E16"/>
    <mergeCell ref="B28:D28"/>
    <mergeCell ref="B22:D22"/>
    <mergeCell ref="B27:D27"/>
    <mergeCell ref="B26:D26"/>
    <mergeCell ref="B25:D25"/>
    <mergeCell ref="B23:D23"/>
    <mergeCell ref="B24:D24"/>
    <mergeCell ref="G20:H20"/>
    <mergeCell ref="G21:H21"/>
    <mergeCell ref="G22:H22"/>
    <mergeCell ref="G23:H23"/>
    <mergeCell ref="G28:H28"/>
    <mergeCell ref="G24:H24"/>
    <mergeCell ref="G25:H25"/>
    <mergeCell ref="G26:H26"/>
    <mergeCell ref="G27:H27"/>
  </mergeCells>
  <printOptions/>
  <pageMargins left="0.984251968503937" right="0.2362204724409449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</cp:lastModifiedBy>
  <cp:lastPrinted>2012-03-23T07:34:32Z</cp:lastPrinted>
  <dcterms:created xsi:type="dcterms:W3CDTF">2010-05-19T10:50:44Z</dcterms:created>
  <dcterms:modified xsi:type="dcterms:W3CDTF">2012-03-23T07:35:16Z</dcterms:modified>
  <cp:category/>
  <cp:version/>
  <cp:contentType/>
  <cp:contentStatus/>
</cp:coreProperties>
</file>